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0A622A9C-21E4-4CFF-A495-B2349BDAFD20}" xr6:coauthVersionLast="47" xr6:coauthVersionMax="47" xr10:uidLastSave="{00000000-0000-0000-0000-000000000000}"/>
  <bookViews>
    <workbookView xWindow="-108" yWindow="-108" windowWidth="23256" windowHeight="13896" tabRatio="788" firstSheet="8" activeTab="8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<sst xmlns="http://schemas.openxmlformats.org/spreadsheetml/2006/main" count="356" uniqueCount="150">
  <si>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</si>
  <si>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</si>
  <si>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</si>
  <si>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</si>
  <si>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</si>
  <si>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</si>
  <si>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I                                             08:30</t>
  </si>
  <si>
    <t>VI                                             
17:35</t>
  </si>
  <si>
    <t>V                                             16:00</t>
  </si>
  <si>
    <t>Кривощекова КЭ / 202</t>
  </si>
  <si>
    <t>Дудар ЛИ / 210</t>
  </si>
  <si>
    <t>IV                                             14:05</t>
  </si>
  <si>
    <t>Алешкина ЕА / 204</t>
  </si>
  <si>
    <t>III                                             12:00</t>
  </si>
  <si>
    <t>II                                             10:05</t>
  </si>
  <si>
    <t>пятница</t>
  </si>
  <si>
    <t>Волегова ИИ / 303а</t>
  </si>
  <si>
    <t>Нестерова ЛН / 205</t>
  </si>
  <si>
    <t>Сазонова ТВ / 303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</si>
  <si>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</si>
  <si>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</si>
  <si>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</si>
  <si>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</si>
  <si>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</si>
  <si>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</si>
  <si>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</si>
  <si>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</si>
  <si>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</si>
  <si>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</si>
  <si>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</si>
  <si>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</si>
  <si>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</si>
  <si>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</si>
  <si>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</si>
  <si>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</si>
  <si>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</si>
  <si>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</si>
  <si>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</si>
  <si>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</si>
  <si>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</si>
  <si>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</si>
  <si>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</si>
  <si>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</si>
  <si>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</si>
  <si>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</si>
  <si>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</si>
  <si>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</si>
  <si>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</si>
  <si>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</si>
  <si>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</si>
  <si>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</si>
  <si>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</si>
  <si>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</si>
  <si>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</si>
  <si>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</si>
  <si>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</si>
  <si>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</si>
  <si>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Бурунова НВ / 202а</t>
  </si>
  <si>
    <t>Федотов ВА / 102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</si>
  <si>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</si>
  <si>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</si>
  <si>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</si>
  <si>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</si>
  <si>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</si>
  <si>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</si>
  <si>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</si>
  <si>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</si>
  <si>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</si>
  <si>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</si>
  <si>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</si>
  <si>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</si>
  <si>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</si>
  <si>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</si>
  <si>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</si>
  <si>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</si>
  <si>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</si>
  <si>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Ширинкин ИД / 209</t>
  </si>
  <si>
    <t>4 курс</t>
  </si>
  <si>
    <t>Изменения на 05.12.2025</t>
  </si>
  <si>
    <t>ПП.03.01 Производственная практика</t>
  </si>
  <si>
    <t>Демонстрационный экзамен</t>
  </si>
  <si>
    <t>МДК.04.01 Маркетинговые исследования
Раздел 1. Маркетинг</t>
  </si>
  <si>
    <t>МДК.02.01 Технология изготовления ювелирных вставок</t>
  </si>
  <si>
    <t>Соловьев АВ / 102</t>
  </si>
  <si>
    <t>Канюкова СР / эпос</t>
  </si>
  <si>
    <t xml:space="preserve">МДК.02.02 Анализ эффективности продаж </t>
  </si>
  <si>
    <t>Бармина ОА / 201а</t>
  </si>
  <si>
    <t>МДК.02.01 Создание оригинал-макета
Раздел 3. Компьютерная графика</t>
  </si>
  <si>
    <t>Волегова ИИ / эпос</t>
  </si>
  <si>
    <t>Смирнова АД / 302а</t>
  </si>
  <si>
    <r>
      <t xml:space="preserve">
</t>
    </r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Основы предпринимательской деятельности
</t>
    </r>
  </si>
  <si>
    <t>МДК.02.03 Маркетинг</t>
  </si>
  <si>
    <t>Смирнова ВЕ / 302а</t>
  </si>
  <si>
    <t>Логистика</t>
  </si>
  <si>
    <t xml:space="preserve">УП.03.01 Учебная практика </t>
  </si>
  <si>
    <t>МДК.02.01 Оценка качества товаров и основы экспертизы</t>
  </si>
  <si>
    <t>Бурунова НВ / эпос</t>
  </si>
  <si>
    <t>ПП.02.01 Производственная практика</t>
  </si>
  <si>
    <t>Основы бухгалтерского учета в жилищно-коммунальном хозяйстве</t>
  </si>
  <si>
    <t>УП.01.01 Учебная практика</t>
  </si>
  <si>
    <t>Гражданское право</t>
  </si>
  <si>
    <t>Конституционное право России</t>
  </si>
  <si>
    <t>Основы экономической теории</t>
  </si>
  <si>
    <t>МДК.01.01 Документационное обеспечение управления</t>
  </si>
  <si>
    <t>Шигапова ОР / эпос</t>
  </si>
  <si>
    <t xml:space="preserve">Материаловедение и цветоведение
Раздел 2. Цветоведение </t>
  </si>
  <si>
    <t>Смирнова АД / 209</t>
  </si>
  <si>
    <t>МДК.01.01 Технология комплексной работы с текстом</t>
  </si>
  <si>
    <t>Математика</t>
  </si>
  <si>
    <t>Экономика организации</t>
  </si>
  <si>
    <t>Безопасность жизнедеятельности</t>
  </si>
  <si>
    <t>МДК.01.01 Организация торгово-сбытовой деятельности на внутреннем и внешних рынках</t>
  </si>
  <si>
    <t>Основы финансовой грамотности</t>
  </si>
  <si>
    <t>Моделирование логистических систем</t>
  </si>
  <si>
    <t>Сазонова ТВ / эпос</t>
  </si>
  <si>
    <t>Этика профессиональной деятельности</t>
  </si>
  <si>
    <r>
      <rPr>
        <b/>
        <sz val="11"/>
        <rFont val="Arial"/>
        <family val="2"/>
        <charset val="204"/>
      </rPr>
      <t>Диф. зачет</t>
    </r>
    <r>
      <rPr>
        <sz val="11"/>
        <rFont val="Arial"/>
        <family val="2"/>
        <charset val="204"/>
      </rPr>
      <t xml:space="preserve">
Физическая культура</t>
    </r>
  </si>
  <si>
    <t>Двинянинова ИН / верхний спорт. Зал</t>
  </si>
  <si>
    <t>Информационное обеспечение логистических процессов</t>
  </si>
  <si>
    <t xml:space="preserve">Основы психологии общения </t>
  </si>
  <si>
    <t>Цецегова ЕВ / 304</t>
  </si>
  <si>
    <t>Основы безопасности и защиты Родины</t>
  </si>
  <si>
    <t>Обществознание</t>
  </si>
  <si>
    <t>Русский язык</t>
  </si>
  <si>
    <t>Литература</t>
  </si>
  <si>
    <t>Химия</t>
  </si>
  <si>
    <t>История</t>
  </si>
  <si>
    <t>Смирнов ВП /  305</t>
  </si>
  <si>
    <t>Волегова ИИ / 305</t>
  </si>
  <si>
    <t>Старцева КН / 305</t>
  </si>
  <si>
    <t>Введение в специальность</t>
  </si>
  <si>
    <t>Нестерова ЛН / библиотека</t>
  </si>
  <si>
    <t>Пономарева ДЕ / 205а</t>
  </si>
  <si>
    <t>Пономарева ДЕ / 204а</t>
  </si>
  <si>
    <t>Цагельник ВИ / 206</t>
  </si>
  <si>
    <t>Куштанова ЛА / 201а</t>
  </si>
  <si>
    <t>Шигапова ОР / 302а</t>
  </si>
  <si>
    <t>Смирнов ВП / 204</t>
  </si>
  <si>
    <t>Чекалкина ОИ / 205а</t>
  </si>
  <si>
    <t>Канюкова СР / 206</t>
  </si>
  <si>
    <t>Перевозчиков ДВ / 205</t>
  </si>
  <si>
    <t>Старцева КН / 209</t>
  </si>
  <si>
    <r>
      <rPr>
        <b/>
        <sz val="11"/>
        <rFont val="Arial"/>
        <family val="2"/>
        <charset val="204"/>
      </rPr>
      <t xml:space="preserve">
Защита курсовой работы</t>
    </r>
    <r>
      <rPr>
        <sz val="11"/>
        <rFont val="Arial"/>
        <family val="2"/>
        <charset val="204"/>
      </rPr>
      <t xml:space="preserve">
МДК.01.01 Основы разработки технологических процессов изготовления полиграфической продукции
</t>
    </r>
    <r>
      <rPr>
        <sz val="9"/>
        <rFont val="Arial"/>
        <family val="2"/>
        <charset val="204"/>
      </rPr>
      <t>Коротких ВА / 201</t>
    </r>
  </si>
  <si>
    <t>Смирнов ВП / 303</t>
  </si>
  <si>
    <t>Бармина ОА / библиотека</t>
  </si>
  <si>
    <t>Ущаповская НА / 304</t>
  </si>
  <si>
    <t>Цецегова ЕВ / библиотека</t>
  </si>
  <si>
    <t>Перевозчиков ДВ / 201а</t>
  </si>
  <si>
    <t>Куштанова ЛА / 205</t>
  </si>
  <si>
    <t>МДК.04.02 Правовое регулирование страховых выплат и страховое мошенничество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</si>
</sst>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8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  <font>
      <b/>
      <sz val="11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109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39" fillId="37" borderId="30" xfId="50" applyFont="1" applyFill="1" applyBorder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2" fillId="0" borderId="0" xfId="50" applyFont="1" applyAlignment="1">
      <alignment horizontal="center"/>
    </xf>
    <xf numFmtId="0" fontId="42" fillId="0" borderId="0" xfId="50" applyFont="1"/>
    <xf numFmtId="0" fontId="41" fillId="0" borderId="24" xfId="50" applyFont="1" applyFill="1" applyBorder="1" applyAlignment="1">
      <alignment horizontal="center" vertical="center"/>
    </xf>
    <xf numFmtId="0" fontId="41" fillId="0" borderId="24" xfId="50" applyFont="1" applyFill="1" applyBorder="1" applyAlignment="1">
      <alignment horizontal="center" vertical="center" wrapText="1"/>
    </xf>
    <xf numFmtId="0" fontId="39" fillId="0" borderId="23" xfId="50" applyFont="1" applyFill="1" applyBorder="1" applyAlignment="1">
      <alignment horizontal="center" vertical="center" wrapText="1"/>
    </xf>
    <xf numFmtId="0" fontId="41" fillId="0" borderId="20" xfId="50" applyFont="1" applyFill="1" applyBorder="1" applyAlignment="1">
      <alignment horizontal="center" vertical="center"/>
    </xf>
    <xf numFmtId="0" fontId="39" fillId="0" borderId="26" xfId="50" applyFont="1" applyFill="1" applyBorder="1" applyAlignment="1">
      <alignment horizontal="center" vertical="center" wrapText="1"/>
    </xf>
    <xf numFmtId="0" fontId="43" fillId="0" borderId="20" xfId="50" applyFont="1" applyFill="1" applyBorder="1" applyAlignment="1">
      <alignment horizontal="center" vertical="center"/>
    </xf>
    <xf numFmtId="0" fontId="43" fillId="0" borderId="33" xfId="50" applyFont="1" applyFill="1" applyBorder="1" applyAlignment="1">
      <alignment horizontal="center" vertic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1" fillId="0" borderId="19" xfId="50" applyFont="1" applyFill="1" applyBorder="1" applyAlignment="1">
      <alignment horizontal="center" vertical="center"/>
    </xf>
    <xf numFmtId="0" fontId="41" fillId="0" borderId="20" xfId="5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5" fillId="0" borderId="0" xfId="50" applyFont="1" applyFill="1" applyAlignment="1">
      <alignment horizontal="center"/>
    </xf>
    <xf numFmtId="0" fontId="39" fillId="0" borderId="26" xfId="0" applyFont="1" applyFill="1" applyBorder="1" applyAlignment="1">
      <alignment horizontal="center" vertical="center" wrapText="1"/>
    </xf>
    <xf numFmtId="0" fontId="41" fillId="0" borderId="20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 wrapText="1"/>
    </xf>
    <xf numFmtId="0" fontId="39" fillId="0" borderId="35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3" xfId="50" applyFont="1" applyFill="1" applyBorder="1" applyAlignment="1">
      <alignment horizontal="center" vertical="center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6" xfId="50" applyFont="1" applyFill="1" applyBorder="1" applyAlignment="1">
      <alignment horizontal="center" vertical="center"/>
    </xf>
    <xf numFmtId="0" fontId="41" fillId="0" borderId="33" xfId="50" applyFont="1" applyFill="1" applyBorder="1" applyAlignment="1">
      <alignment horizontal="center" vertical="center" wrapText="1"/>
    </xf>
    <xf numFmtId="0" fontId="41" fillId="0" borderId="36" xfId="50" applyFont="1" applyFill="1" applyBorder="1" applyAlignment="1">
      <alignment horizontal="center" vertical="center" wrapText="1"/>
    </xf>
    <xf numFmtId="0" fontId="38" fillId="0" borderId="0" xfId="50" applyFont="1" applyFill="1" applyAlignment="1">
      <alignment horizontal="center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2" fillId="0" borderId="25" xfId="50" applyFont="1" applyBorder="1" applyAlignment="1">
      <alignment horizontal="center" vertical="center" textRotation="90"/>
    </xf>
    <xf numFmtId="0" fontId="42" fillId="0" borderId="17" xfId="50" applyFont="1" applyBorder="1" applyAlignment="1">
      <alignment horizontal="center" vertical="center" textRotation="90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4" fillId="0" borderId="32" xfId="50" applyFont="1" applyBorder="1" applyAlignment="1">
      <alignment horizontal="center" vertical="center"/>
    </xf>
    <xf numFmtId="0" fontId="44" fillId="0" borderId="31" xfId="50" applyFont="1" applyBorder="1" applyAlignment="1">
      <alignment horizontal="center" vertical="center"/>
    </xf>
    <xf numFmtId="0" fontId="40" fillId="0" borderId="25" xfId="50" applyFont="1" applyBorder="1" applyAlignment="1">
      <alignment horizontal="center" vertical="center" textRotation="90"/>
    </xf>
    <xf numFmtId="0" fontId="40" fillId="0" borderId="21" xfId="50" applyFont="1" applyBorder="1" applyAlignment="1">
      <alignment horizontal="center" vertical="center" textRotation="90"/>
    </xf>
    <xf numFmtId="0" fontId="40" fillId="0" borderId="17" xfId="50" applyFont="1" applyBorder="1" applyAlignment="1">
      <alignment horizontal="center" vertical="center" textRotation="90"/>
    </xf>
    <xf numFmtId="0" fontId="41" fillId="0" borderId="29" xfId="50" applyFont="1" applyBorder="1" applyAlignment="1">
      <alignment horizontal="center" vertical="center" wrapText="1"/>
    </xf>
    <xf numFmtId="0" fontId="41" fillId="0" borderId="21" xfId="50" applyFont="1" applyBorder="1" applyAlignment="1">
      <alignment horizontal="center" vertical="center" wrapText="1"/>
    </xf>
    <xf numFmtId="0" fontId="41" fillId="0" borderId="28" xfId="50" applyFont="1" applyBorder="1" applyAlignment="1">
      <alignment horizontal="center" vertical="center" wrapText="1"/>
    </xf>
    <xf numFmtId="0" fontId="41" fillId="0" borderId="22" xfId="50" applyFont="1" applyBorder="1" applyAlignment="1">
      <alignment horizontal="center" vertical="center" wrapText="1"/>
    </xf>
    <xf numFmtId="0" fontId="41" fillId="0" borderId="18" xfId="50" applyFont="1" applyBorder="1" applyAlignment="1">
      <alignment horizontal="center" vertical="center" wrapText="1"/>
    </xf>
    <xf numFmtId="0" fontId="41" fillId="0" borderId="17" xfId="50" applyFont="1" applyBorder="1" applyAlignment="1">
      <alignment horizontal="center" vertical="center" wrapText="1"/>
    </xf>
    <xf numFmtId="0" fontId="47" fillId="0" borderId="41" xfId="50" applyFont="1" applyFill="1" applyBorder="1" applyAlignment="1">
      <alignment horizontal="center" vertical="center" wrapText="1"/>
    </xf>
    <xf numFmtId="0" fontId="47" fillId="0" borderId="38" xfId="50" applyFont="1" applyFill="1" applyBorder="1" applyAlignment="1">
      <alignment horizontal="center" vertical="center" wrapText="1"/>
    </xf>
    <xf numFmtId="0" fontId="47" fillId="0" borderId="19" xfId="50" applyFont="1" applyFill="1" applyBorder="1" applyAlignment="1">
      <alignment horizontal="center" vertical="center" wrapText="1"/>
    </xf>
    <xf numFmtId="0" fontId="47" fillId="0" borderId="40" xfId="50" applyFont="1" applyFill="1" applyBorder="1" applyAlignment="1">
      <alignment horizontal="center" vertical="center" wrapText="1"/>
    </xf>
    <xf numFmtId="0" fontId="47" fillId="0" borderId="26" xfId="50" applyFont="1" applyFill="1" applyBorder="1" applyAlignment="1">
      <alignment horizontal="center" vertical="center" wrapText="1"/>
    </xf>
    <xf numFmtId="0" fontId="47" fillId="0" borderId="24" xfId="50" applyFont="1" applyFill="1" applyBorder="1" applyAlignment="1">
      <alignment horizontal="center" vertical="center" wrapText="1"/>
    </xf>
    <xf numFmtId="0" fontId="47" fillId="0" borderId="23" xfId="50" applyFont="1" applyFill="1" applyBorder="1" applyAlignment="1">
      <alignment horizontal="center" vertical="center" wrapText="1"/>
    </xf>
    <xf numFmtId="0" fontId="47" fillId="0" borderId="20" xfId="50" applyFont="1" applyFill="1" applyBorder="1" applyAlignment="1">
      <alignment horizontal="center" vertical="center" wrapText="1"/>
    </xf>
    <xf numFmtId="0" fontId="39" fillId="0" borderId="42" xfId="50" applyFont="1" applyFill="1" applyBorder="1" applyAlignment="1">
      <alignment horizontal="center" vertical="center" wrapText="1"/>
    </xf>
    <xf numFmtId="0" fontId="39" fillId="0" borderId="43" xfId="50" applyFont="1" applyFill="1" applyBorder="1" applyAlignment="1">
      <alignment horizontal="center" vertical="center" wrapText="1"/>
    </xf>
    <xf numFmtId="0" fontId="39" fillId="0" borderId="28" xfId="50" applyFont="1" applyFill="1" applyBorder="1" applyAlignment="1">
      <alignment horizontal="center" vertical="center" wrapText="1"/>
    </xf>
    <xf numFmtId="0" fontId="47" fillId="0" borderId="37" xfId="50" applyFont="1" applyFill="1" applyBorder="1" applyAlignment="1">
      <alignment horizontal="center" vertical="center" wrapText="1"/>
    </xf>
    <xf numFmtId="0" fontId="47" fillId="0" borderId="39" xfId="50" applyFont="1" applyFill="1" applyBorder="1" applyAlignment="1">
      <alignment horizontal="center" vertical="center" wrapText="1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68" t="str">
        <f>"Январь "&amp;ГодКалендаря</f>
        <v>Январь 2025</v>
      </c>
      <c r="C2" s="68"/>
      <c r="D2" s="68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71" t="s">
        <v>2</v>
      </c>
      <c r="L3" s="71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69" t="s">
        <v>0</v>
      </c>
      <c r="E14" s="69"/>
      <c r="F14" s="69"/>
      <c r="G14" s="69"/>
      <c r="H14" s="69"/>
    </row>
    <row r="15" spans="1:12" s="13" customFormat="1" ht="48" customHeight="1">
      <c r="A15" s="11"/>
      <c r="B15" s="16"/>
      <c r="C15" s="16"/>
      <c r="D15" s="70"/>
      <c r="E15" s="70"/>
      <c r="F15" s="70"/>
      <c r="G15" s="70"/>
      <c r="H15" s="70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15" priority="24">
      <formula>AND(DAY(B12)&gt;=1,DAY(B12)&lt;=15)</formula>
    </cfRule>
  </conditionalFormatting>
  <conditionalFormatting sqref="B4:G4">
    <cfRule type="expression" dxfId="1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3"/>
  <sheetViews>
    <sheetView zoomScale="70" zoomScaleNormal="70" zoomScaleSheetLayoutView="55" workbookViewId="0">
      <selection activeCell="C5" sqref="C5:O5"/>
    </sheetView>
  </sheetViews>
  <sheetFormatPr defaultColWidth="8.6640625" defaultRowHeight="13.8"/>
  <cols>
    <col min="1" max="2" width="5.6640625" style="26" customWidth="1"/>
    <col min="3" max="14" width="21.33203125" style="26" customWidth="1"/>
    <col min="15" max="15" width="23.2187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80" t="s">
        <v>42</v>
      </c>
      <c r="B1" s="80"/>
      <c r="C1" s="80"/>
      <c r="D1" s="81" t="s">
        <v>41</v>
      </c>
      <c r="E1" s="81"/>
      <c r="F1" s="81"/>
      <c r="G1" s="81"/>
      <c r="H1" s="81"/>
      <c r="I1" s="81"/>
      <c r="J1" s="81"/>
      <c r="K1" s="81"/>
      <c r="L1" s="81"/>
      <c r="M1" s="81"/>
      <c r="N1" s="42"/>
      <c r="O1" s="33" t="s">
        <v>40</v>
      </c>
      <c r="P1" s="33"/>
      <c r="Q1" s="33"/>
    </row>
    <row r="2" spans="1:19" ht="14.4" customHeight="1">
      <c r="A2" s="80" t="s">
        <v>39</v>
      </c>
      <c r="B2" s="80"/>
      <c r="C2" s="80"/>
      <c r="D2" s="82" t="s">
        <v>38</v>
      </c>
      <c r="E2" s="82"/>
      <c r="F2" s="82"/>
      <c r="G2" s="82"/>
      <c r="H2" s="82"/>
      <c r="I2" s="82"/>
      <c r="J2" s="82"/>
      <c r="K2" s="82"/>
      <c r="L2" s="82"/>
      <c r="M2" s="82"/>
      <c r="N2" s="43"/>
      <c r="O2" s="33" t="s">
        <v>37</v>
      </c>
      <c r="P2" s="33"/>
      <c r="Q2" s="33"/>
    </row>
    <row r="3" spans="1:19" ht="20.7" customHeight="1">
      <c r="A3" s="82" t="s">
        <v>36</v>
      </c>
      <c r="B3" s="82"/>
      <c r="C3" s="82"/>
      <c r="O3" s="33" t="s">
        <v>35</v>
      </c>
      <c r="P3" s="33"/>
      <c r="Q3" s="33"/>
    </row>
    <row r="4" spans="1:19" ht="20.7" customHeight="1">
      <c r="A4" s="43"/>
      <c r="B4" s="43"/>
      <c r="C4" s="43"/>
      <c r="P4" s="41"/>
      <c r="Q4" s="41"/>
    </row>
    <row r="5" spans="1:19" ht="33">
      <c r="C5" s="83" t="s">
        <v>34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</row>
    <row r="6" spans="1:19" ht="22.8">
      <c r="C6" s="84" t="s">
        <v>78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</row>
    <row r="7" spans="1:19" ht="22.8"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9" ht="14.4" thickBot="1"/>
    <row r="9" spans="1:19" ht="33.450000000000003" customHeight="1" thickBot="1">
      <c r="A9" s="78" t="s">
        <v>31</v>
      </c>
      <c r="B9" s="78" t="s">
        <v>32</v>
      </c>
      <c r="C9" s="85" t="s">
        <v>43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78" t="s">
        <v>32</v>
      </c>
      <c r="Q9" s="78" t="s">
        <v>31</v>
      </c>
    </row>
    <row r="10" spans="1:19" s="67" customFormat="1" ht="41.7" customHeight="1" thickBot="1">
      <c r="A10" s="79"/>
      <c r="B10" s="79"/>
      <c r="C10" s="40" t="s">
        <v>44</v>
      </c>
      <c r="D10" s="39" t="s">
        <v>45</v>
      </c>
      <c r="E10" s="39" t="s">
        <v>46</v>
      </c>
      <c r="F10" s="39" t="s">
        <v>47</v>
      </c>
      <c r="G10" s="39" t="s">
        <v>48</v>
      </c>
      <c r="H10" s="39" t="s">
        <v>49</v>
      </c>
      <c r="I10" s="39" t="s">
        <v>50</v>
      </c>
      <c r="J10" s="39" t="s">
        <v>51</v>
      </c>
      <c r="K10" s="39" t="s">
        <v>52</v>
      </c>
      <c r="L10" s="39" t="s">
        <v>53</v>
      </c>
      <c r="M10" s="39" t="s">
        <v>54</v>
      </c>
      <c r="N10" s="39" t="s">
        <v>55</v>
      </c>
      <c r="O10" s="39" t="s">
        <v>56</v>
      </c>
      <c r="P10" s="79"/>
      <c r="Q10" s="79"/>
      <c r="R10" s="54"/>
      <c r="S10" s="54"/>
    </row>
    <row r="11" spans="1:19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7"/>
    </row>
    <row r="12" spans="1:19" ht="55.2">
      <c r="A12" s="87" t="s">
        <v>15</v>
      </c>
      <c r="B12" s="90" t="s">
        <v>6</v>
      </c>
      <c r="C12" s="59"/>
      <c r="D12" s="38"/>
      <c r="E12" s="38" t="s">
        <v>110</v>
      </c>
      <c r="F12" s="38"/>
      <c r="G12" s="38"/>
      <c r="H12" s="38"/>
      <c r="I12" s="56"/>
      <c r="J12" s="38" t="s">
        <v>105</v>
      </c>
      <c r="K12" s="38" t="s">
        <v>103</v>
      </c>
      <c r="L12" s="38"/>
      <c r="M12" s="38"/>
      <c r="N12" s="38" t="s">
        <v>99</v>
      </c>
      <c r="O12" s="38"/>
      <c r="P12" s="92" t="s">
        <v>6</v>
      </c>
      <c r="Q12" s="87" t="s">
        <v>15</v>
      </c>
    </row>
    <row r="13" spans="1:19">
      <c r="A13" s="88"/>
      <c r="B13" s="91"/>
      <c r="C13" s="63"/>
      <c r="D13" s="35"/>
      <c r="E13" s="35" t="s">
        <v>127</v>
      </c>
      <c r="F13" s="35"/>
      <c r="G13" s="35"/>
      <c r="H13" s="35"/>
      <c r="I13" s="58"/>
      <c r="J13" s="35" t="s">
        <v>106</v>
      </c>
      <c r="K13" s="35" t="s">
        <v>136</v>
      </c>
      <c r="L13" s="35"/>
      <c r="M13" s="35"/>
      <c r="N13" s="35" t="s">
        <v>58</v>
      </c>
      <c r="O13" s="35"/>
      <c r="P13" s="93"/>
      <c r="Q13" s="88"/>
    </row>
    <row r="14" spans="1:19" ht="55.2">
      <c r="A14" s="88"/>
      <c r="B14" s="91" t="s">
        <v>14</v>
      </c>
      <c r="C14" s="61"/>
      <c r="D14" s="36" t="s">
        <v>113</v>
      </c>
      <c r="E14" s="36" t="s">
        <v>110</v>
      </c>
      <c r="F14" s="36" t="s">
        <v>102</v>
      </c>
      <c r="G14" s="36"/>
      <c r="H14" s="36"/>
      <c r="I14" s="51"/>
      <c r="J14" s="36" t="s">
        <v>105</v>
      </c>
      <c r="K14" s="36" t="s">
        <v>103</v>
      </c>
      <c r="L14" s="36"/>
      <c r="M14" s="36"/>
      <c r="N14" s="36" t="s">
        <v>99</v>
      </c>
      <c r="O14" s="36"/>
      <c r="P14" s="93" t="s">
        <v>14</v>
      </c>
      <c r="Q14" s="88"/>
    </row>
    <row r="15" spans="1:19">
      <c r="A15" s="88"/>
      <c r="B15" s="91"/>
      <c r="C15" s="63"/>
      <c r="D15" s="35" t="s">
        <v>128</v>
      </c>
      <c r="E15" s="35" t="s">
        <v>127</v>
      </c>
      <c r="F15" s="35" t="s">
        <v>18</v>
      </c>
      <c r="G15" s="35"/>
      <c r="H15" s="35"/>
      <c r="I15" s="58"/>
      <c r="J15" s="35" t="s">
        <v>106</v>
      </c>
      <c r="K15" s="35" t="s">
        <v>136</v>
      </c>
      <c r="L15" s="35"/>
      <c r="M15" s="35"/>
      <c r="N15" s="35" t="s">
        <v>58</v>
      </c>
      <c r="O15" s="35"/>
      <c r="P15" s="93"/>
      <c r="Q15" s="88"/>
    </row>
    <row r="16" spans="1:19" ht="82.8">
      <c r="A16" s="88"/>
      <c r="B16" s="91" t="s">
        <v>13</v>
      </c>
      <c r="C16" s="61" t="s">
        <v>115</v>
      </c>
      <c r="D16" s="36" t="s">
        <v>102</v>
      </c>
      <c r="E16" s="36"/>
      <c r="F16" s="36" t="s">
        <v>110</v>
      </c>
      <c r="G16" s="36" t="s">
        <v>111</v>
      </c>
      <c r="H16" s="36" t="s">
        <v>112</v>
      </c>
      <c r="I16" s="51" t="s">
        <v>108</v>
      </c>
      <c r="J16" s="36" t="s">
        <v>107</v>
      </c>
      <c r="K16" s="36" t="s">
        <v>103</v>
      </c>
      <c r="L16" s="36"/>
      <c r="M16" s="36"/>
      <c r="N16" s="36" t="s">
        <v>99</v>
      </c>
      <c r="O16" s="36"/>
      <c r="P16" s="93" t="s">
        <v>13</v>
      </c>
      <c r="Q16" s="88"/>
    </row>
    <row r="17" spans="1:17">
      <c r="A17" s="88"/>
      <c r="B17" s="91"/>
      <c r="C17" s="63" t="s">
        <v>9</v>
      </c>
      <c r="D17" s="35" t="s">
        <v>18</v>
      </c>
      <c r="E17" s="35"/>
      <c r="F17" s="35" t="s">
        <v>137</v>
      </c>
      <c r="G17" s="35" t="s">
        <v>57</v>
      </c>
      <c r="H17" s="35" t="s">
        <v>138</v>
      </c>
      <c r="I17" s="58" t="s">
        <v>16</v>
      </c>
      <c r="J17" s="35" t="s">
        <v>89</v>
      </c>
      <c r="K17" s="35" t="s">
        <v>104</v>
      </c>
      <c r="L17" s="35"/>
      <c r="M17" s="35"/>
      <c r="N17" s="35" t="s">
        <v>58</v>
      </c>
      <c r="O17" s="35"/>
      <c r="P17" s="93"/>
      <c r="Q17" s="88"/>
    </row>
    <row r="18" spans="1:17" ht="82.8">
      <c r="A18" s="88"/>
      <c r="B18" s="91" t="s">
        <v>11</v>
      </c>
      <c r="C18" s="61" t="s">
        <v>116</v>
      </c>
      <c r="D18" s="36" t="s">
        <v>113</v>
      </c>
      <c r="E18" s="36"/>
      <c r="F18" s="36" t="s">
        <v>102</v>
      </c>
      <c r="G18" s="36" t="s">
        <v>110</v>
      </c>
      <c r="H18" s="36" t="s">
        <v>111</v>
      </c>
      <c r="I18" s="51" t="s">
        <v>109</v>
      </c>
      <c r="J18" s="36"/>
      <c r="K18" s="36"/>
      <c r="L18" s="36"/>
      <c r="M18" s="36" t="s">
        <v>101</v>
      </c>
      <c r="N18" s="36"/>
      <c r="O18" s="96" t="s">
        <v>80</v>
      </c>
      <c r="P18" s="93" t="s">
        <v>11</v>
      </c>
      <c r="Q18" s="88"/>
    </row>
    <row r="19" spans="1:17" ht="22.8">
      <c r="A19" s="88"/>
      <c r="B19" s="91"/>
      <c r="C19" s="63" t="s">
        <v>117</v>
      </c>
      <c r="D19" s="35" t="s">
        <v>88</v>
      </c>
      <c r="E19" s="35"/>
      <c r="F19" s="35" t="s">
        <v>114</v>
      </c>
      <c r="G19" s="35" t="s">
        <v>143</v>
      </c>
      <c r="H19" s="35" t="s">
        <v>57</v>
      </c>
      <c r="I19" s="58" t="s">
        <v>138</v>
      </c>
      <c r="J19" s="35"/>
      <c r="K19" s="35"/>
      <c r="L19" s="35"/>
      <c r="M19" s="35" t="s">
        <v>76</v>
      </c>
      <c r="N19" s="35"/>
      <c r="O19" s="97"/>
      <c r="P19" s="93"/>
      <c r="Q19" s="88"/>
    </row>
    <row r="20" spans="1:17" ht="82.8">
      <c r="A20" s="88"/>
      <c r="B20" s="91" t="s">
        <v>8</v>
      </c>
      <c r="C20" s="61"/>
      <c r="D20" s="36"/>
      <c r="E20" s="36"/>
      <c r="F20" s="36"/>
      <c r="G20" s="36" t="s">
        <v>111</v>
      </c>
      <c r="H20" s="36" t="s">
        <v>111</v>
      </c>
      <c r="I20" s="51" t="s">
        <v>109</v>
      </c>
      <c r="J20" s="36"/>
      <c r="K20" s="36"/>
      <c r="L20" s="36" t="s">
        <v>101</v>
      </c>
      <c r="M20" s="36" t="s">
        <v>102</v>
      </c>
      <c r="N20" s="36"/>
      <c r="O20" s="97"/>
      <c r="P20" s="93" t="s">
        <v>8</v>
      </c>
      <c r="Q20" s="88"/>
    </row>
    <row r="21" spans="1:17">
      <c r="A21" s="88"/>
      <c r="B21" s="91"/>
      <c r="C21" s="63"/>
      <c r="D21" s="35"/>
      <c r="E21" s="35"/>
      <c r="F21" s="35"/>
      <c r="G21" s="35" t="s">
        <v>96</v>
      </c>
      <c r="H21" s="35" t="s">
        <v>96</v>
      </c>
      <c r="I21" s="58" t="s">
        <v>138</v>
      </c>
      <c r="J21" s="35"/>
      <c r="K21" s="35"/>
      <c r="L21" s="35" t="s">
        <v>76</v>
      </c>
      <c r="M21" s="35" t="s">
        <v>18</v>
      </c>
      <c r="N21" s="35"/>
      <c r="O21" s="97"/>
      <c r="P21" s="93"/>
      <c r="Q21" s="88"/>
    </row>
    <row r="22" spans="1:17" ht="46.2" customHeight="1">
      <c r="A22" s="88"/>
      <c r="B22" s="91" t="s">
        <v>7</v>
      </c>
      <c r="C22" s="61"/>
      <c r="D22" s="36"/>
      <c r="E22" s="36"/>
      <c r="F22" s="36"/>
      <c r="G22" s="36"/>
      <c r="H22" s="36"/>
      <c r="I22" s="51"/>
      <c r="J22" s="36"/>
      <c r="K22" s="36"/>
      <c r="L22" s="36" t="s">
        <v>100</v>
      </c>
      <c r="M22" s="36" t="s">
        <v>100</v>
      </c>
      <c r="N22" s="36"/>
      <c r="O22" s="97"/>
      <c r="P22" s="93" t="s">
        <v>7</v>
      </c>
      <c r="Q22" s="88"/>
    </row>
    <row r="23" spans="1:17" ht="14.4" thickBot="1">
      <c r="A23" s="89"/>
      <c r="B23" s="95"/>
      <c r="C23" s="65"/>
      <c r="D23" s="50"/>
      <c r="E23" s="50"/>
      <c r="F23" s="50"/>
      <c r="G23" s="50"/>
      <c r="H23" s="50"/>
      <c r="I23" s="57"/>
      <c r="J23" s="50"/>
      <c r="K23" s="50"/>
      <c r="L23" s="50" t="s">
        <v>139</v>
      </c>
      <c r="M23" s="50" t="s">
        <v>76</v>
      </c>
      <c r="N23" s="66"/>
      <c r="O23" s="98"/>
      <c r="P23" s="94"/>
      <c r="Q23" s="89"/>
    </row>
  </sheetData>
  <dataConsolidate/>
  <mergeCells count="27"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  <mergeCell ref="A12:A23"/>
    <mergeCell ref="B12:B13"/>
    <mergeCell ref="P12:P13"/>
    <mergeCell ref="Q12:Q23"/>
    <mergeCell ref="B14:B15"/>
    <mergeCell ref="P14:P15"/>
    <mergeCell ref="B16:B17"/>
    <mergeCell ref="P16:P17"/>
    <mergeCell ref="B18:B19"/>
    <mergeCell ref="P18:P19"/>
    <mergeCell ref="B20:B21"/>
    <mergeCell ref="P20:P21"/>
    <mergeCell ref="B22:B23"/>
    <mergeCell ref="P22:P23"/>
    <mergeCell ref="O18:O2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5"/>
  <sheetViews>
    <sheetView zoomScale="70" zoomScaleNormal="70" zoomScaleSheetLayoutView="55" workbookViewId="0">
      <selection activeCell="J23" sqref="J23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54" customWidth="1"/>
    <col min="9" max="9" width="22.44140625" style="54" customWidth="1"/>
    <col min="10" max="10" width="23.6640625" style="26" customWidth="1"/>
    <col min="11" max="11" width="23.44140625" style="26" customWidth="1"/>
    <col min="12" max="12" width="23" style="26" customWidth="1"/>
    <col min="13" max="13" width="21.3320312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80" t="s">
        <v>42</v>
      </c>
      <c r="B1" s="80"/>
      <c r="C1" s="80"/>
      <c r="D1" s="81" t="s">
        <v>41</v>
      </c>
      <c r="E1" s="81"/>
      <c r="F1" s="81"/>
      <c r="G1" s="81"/>
      <c r="H1" s="81"/>
      <c r="I1" s="81"/>
      <c r="J1" s="81"/>
      <c r="K1" s="81"/>
      <c r="L1" s="46"/>
      <c r="M1" s="33" t="s">
        <v>40</v>
      </c>
      <c r="N1" s="33"/>
      <c r="O1" s="33"/>
    </row>
    <row r="2" spans="1:17" ht="14.4" customHeight="1">
      <c r="A2" s="80" t="s">
        <v>39</v>
      </c>
      <c r="B2" s="80"/>
      <c r="C2" s="80"/>
      <c r="D2" s="82" t="s">
        <v>38</v>
      </c>
      <c r="E2" s="82"/>
      <c r="F2" s="82"/>
      <c r="G2" s="82"/>
      <c r="H2" s="82"/>
      <c r="I2" s="82"/>
      <c r="J2" s="82"/>
      <c r="K2" s="82"/>
      <c r="L2" s="47"/>
      <c r="M2" s="33" t="s">
        <v>37</v>
      </c>
      <c r="N2" s="33"/>
      <c r="O2" s="33"/>
    </row>
    <row r="3" spans="1:17" ht="20.7" customHeight="1">
      <c r="A3" s="82" t="s">
        <v>36</v>
      </c>
      <c r="B3" s="82"/>
      <c r="C3" s="82"/>
      <c r="M3" s="33" t="s">
        <v>35</v>
      </c>
      <c r="N3" s="33"/>
      <c r="O3" s="33"/>
    </row>
    <row r="4" spans="1:17" ht="20.7" customHeight="1">
      <c r="A4" s="47"/>
      <c r="B4" s="47"/>
      <c r="C4" s="47"/>
      <c r="N4" s="45"/>
      <c r="O4" s="45"/>
    </row>
    <row r="5" spans="1:17" ht="33">
      <c r="C5" s="83" t="s">
        <v>34</v>
      </c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7" ht="22.8">
      <c r="C6" s="84" t="s">
        <v>78</v>
      </c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7" ht="22.8">
      <c r="E7" s="48"/>
      <c r="F7" s="48"/>
      <c r="G7" s="48"/>
      <c r="H7" s="55"/>
      <c r="I7" s="55"/>
      <c r="J7" s="48"/>
      <c r="K7" s="48"/>
      <c r="L7" s="48"/>
      <c r="M7" s="48"/>
    </row>
    <row r="8" spans="1:17" ht="14.4" thickBot="1"/>
    <row r="9" spans="1:17" ht="33.450000000000003" customHeight="1" thickBot="1">
      <c r="A9" s="78" t="s">
        <v>31</v>
      </c>
      <c r="B9" s="78" t="s">
        <v>32</v>
      </c>
      <c r="C9" s="85" t="s">
        <v>70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78" t="s">
        <v>32</v>
      </c>
      <c r="O9" s="78" t="s">
        <v>31</v>
      </c>
    </row>
    <row r="10" spans="1:17" s="67" customFormat="1" ht="41.7" customHeight="1" thickBot="1">
      <c r="A10" s="79"/>
      <c r="B10" s="79"/>
      <c r="C10" s="40" t="s">
        <v>69</v>
      </c>
      <c r="D10" s="39" t="s">
        <v>68</v>
      </c>
      <c r="E10" s="39" t="s">
        <v>67</v>
      </c>
      <c r="F10" s="39" t="s">
        <v>66</v>
      </c>
      <c r="G10" s="39" t="s">
        <v>65</v>
      </c>
      <c r="H10" s="39" t="s">
        <v>64</v>
      </c>
      <c r="I10" s="39" t="s">
        <v>63</v>
      </c>
      <c r="J10" s="39" t="s">
        <v>62</v>
      </c>
      <c r="K10" s="39" t="s">
        <v>61</v>
      </c>
      <c r="L10" s="39" t="s">
        <v>60</v>
      </c>
      <c r="M10" s="39" t="s">
        <v>59</v>
      </c>
      <c r="N10" s="79"/>
      <c r="O10" s="79"/>
      <c r="P10" s="54"/>
      <c r="Q10" s="54"/>
    </row>
    <row r="11" spans="1:17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7"/>
    </row>
    <row r="12" spans="1:17" ht="41.4">
      <c r="A12" s="87" t="s">
        <v>15</v>
      </c>
      <c r="B12" s="90" t="s">
        <v>6</v>
      </c>
      <c r="C12" s="59"/>
      <c r="D12" s="38"/>
      <c r="E12" s="38"/>
      <c r="F12" s="38" t="s">
        <v>95</v>
      </c>
      <c r="G12" s="38"/>
      <c r="H12" s="38"/>
      <c r="I12" s="56"/>
      <c r="J12" s="38"/>
      <c r="K12" s="99" t="s">
        <v>80</v>
      </c>
      <c r="L12" s="38"/>
      <c r="M12" s="38"/>
      <c r="N12" s="92" t="s">
        <v>6</v>
      </c>
      <c r="O12" s="87" t="s">
        <v>15</v>
      </c>
    </row>
    <row r="13" spans="1:17">
      <c r="A13" s="88"/>
      <c r="B13" s="91"/>
      <c r="C13" s="60"/>
      <c r="D13" s="34"/>
      <c r="E13" s="34"/>
      <c r="F13" s="34" t="s">
        <v>57</v>
      </c>
      <c r="G13" s="34"/>
      <c r="H13" s="34"/>
      <c r="I13" s="52"/>
      <c r="J13" s="34"/>
      <c r="K13" s="100"/>
      <c r="L13" s="34"/>
      <c r="M13" s="34"/>
      <c r="N13" s="93"/>
      <c r="O13" s="88"/>
    </row>
    <row r="14" spans="1:17" ht="41.4">
      <c r="A14" s="88"/>
      <c r="B14" s="91" t="s">
        <v>14</v>
      </c>
      <c r="C14" s="61"/>
      <c r="D14" s="36"/>
      <c r="E14" s="36"/>
      <c r="F14" s="36" t="s">
        <v>95</v>
      </c>
      <c r="G14" s="36"/>
      <c r="H14" s="36"/>
      <c r="I14" s="51"/>
      <c r="J14" s="36"/>
      <c r="K14" s="100"/>
      <c r="L14" s="36"/>
      <c r="M14" s="36"/>
      <c r="N14" s="93" t="s">
        <v>14</v>
      </c>
      <c r="O14" s="88"/>
    </row>
    <row r="15" spans="1:17">
      <c r="A15" s="88"/>
      <c r="B15" s="91"/>
      <c r="C15" s="60"/>
      <c r="D15" s="34"/>
      <c r="E15" s="34"/>
      <c r="F15" s="34" t="s">
        <v>57</v>
      </c>
      <c r="G15" s="34"/>
      <c r="H15" s="34"/>
      <c r="I15" s="52"/>
      <c r="J15" s="34"/>
      <c r="K15" s="100"/>
      <c r="L15" s="34"/>
      <c r="M15" s="34"/>
      <c r="N15" s="93"/>
      <c r="O15" s="88"/>
    </row>
    <row r="16" spans="1:17" ht="96.6">
      <c r="A16" s="88"/>
      <c r="B16" s="91" t="s">
        <v>13</v>
      </c>
      <c r="C16" s="61"/>
      <c r="D16" s="36"/>
      <c r="E16" s="36"/>
      <c r="F16" s="36" t="s">
        <v>95</v>
      </c>
      <c r="G16" s="36"/>
      <c r="H16" s="36"/>
      <c r="I16" s="51" t="s">
        <v>90</v>
      </c>
      <c r="J16" s="36"/>
      <c r="K16" s="100"/>
      <c r="L16" s="36"/>
      <c r="M16" s="36"/>
      <c r="N16" s="93" t="s">
        <v>13</v>
      </c>
      <c r="O16" s="88"/>
    </row>
    <row r="17" spans="1:15">
      <c r="A17" s="88"/>
      <c r="B17" s="91"/>
      <c r="C17" s="63"/>
      <c r="D17" s="34"/>
      <c r="E17" s="34"/>
      <c r="F17" s="34" t="s">
        <v>96</v>
      </c>
      <c r="G17" s="35"/>
      <c r="H17" s="34"/>
      <c r="I17" s="52" t="s">
        <v>133</v>
      </c>
      <c r="J17" s="34"/>
      <c r="K17" s="101"/>
      <c r="L17" s="34"/>
      <c r="M17" s="34"/>
      <c r="N17" s="93"/>
      <c r="O17" s="88"/>
    </row>
    <row r="18" spans="1:15" ht="55.2">
      <c r="A18" s="88"/>
      <c r="B18" s="91" t="s">
        <v>11</v>
      </c>
      <c r="C18" s="61"/>
      <c r="D18" s="102" t="s">
        <v>97</v>
      </c>
      <c r="E18" s="102" t="s">
        <v>97</v>
      </c>
      <c r="F18" s="36" t="s">
        <v>95</v>
      </c>
      <c r="G18" s="36" t="s">
        <v>94</v>
      </c>
      <c r="H18" s="36" t="s">
        <v>93</v>
      </c>
      <c r="I18" s="36"/>
      <c r="J18" s="36" t="s">
        <v>87</v>
      </c>
      <c r="K18" s="36"/>
      <c r="L18" s="36" t="s">
        <v>85</v>
      </c>
      <c r="M18" s="36" t="s">
        <v>82</v>
      </c>
      <c r="N18" s="93" t="s">
        <v>11</v>
      </c>
      <c r="O18" s="88"/>
    </row>
    <row r="19" spans="1:15">
      <c r="A19" s="88"/>
      <c r="B19" s="91"/>
      <c r="C19" s="60"/>
      <c r="D19" s="100"/>
      <c r="E19" s="100"/>
      <c r="F19" s="34" t="s">
        <v>96</v>
      </c>
      <c r="G19" s="34" t="s">
        <v>147</v>
      </c>
      <c r="H19" s="35" t="s">
        <v>133</v>
      </c>
      <c r="I19" s="34"/>
      <c r="J19" s="34" t="s">
        <v>16</v>
      </c>
      <c r="K19" s="34"/>
      <c r="L19" s="34" t="s">
        <v>144</v>
      </c>
      <c r="M19" s="34" t="s">
        <v>83</v>
      </c>
      <c r="N19" s="93"/>
      <c r="O19" s="88"/>
    </row>
    <row r="20" spans="1:15" ht="69">
      <c r="A20" s="88"/>
      <c r="B20" s="91" t="s">
        <v>8</v>
      </c>
      <c r="C20" s="61" t="s">
        <v>98</v>
      </c>
      <c r="D20" s="100"/>
      <c r="E20" s="100"/>
      <c r="F20" s="36"/>
      <c r="G20" s="36" t="s">
        <v>94</v>
      </c>
      <c r="H20" s="36" t="s">
        <v>91</v>
      </c>
      <c r="I20" s="36"/>
      <c r="J20" s="36" t="s">
        <v>87</v>
      </c>
      <c r="K20" s="36"/>
      <c r="L20" s="36" t="s">
        <v>149</v>
      </c>
      <c r="M20" s="36" t="s">
        <v>82</v>
      </c>
      <c r="N20" s="93" t="s">
        <v>8</v>
      </c>
      <c r="O20" s="88"/>
    </row>
    <row r="21" spans="1:15">
      <c r="A21" s="88"/>
      <c r="B21" s="91"/>
      <c r="C21" s="60" t="s">
        <v>86</v>
      </c>
      <c r="D21" s="100"/>
      <c r="E21" s="100"/>
      <c r="F21" s="34"/>
      <c r="G21" s="34" t="s">
        <v>140</v>
      </c>
      <c r="H21" s="34" t="s">
        <v>92</v>
      </c>
      <c r="I21" s="34"/>
      <c r="J21" s="34" t="s">
        <v>16</v>
      </c>
      <c r="K21" s="34"/>
      <c r="L21" s="34" t="s">
        <v>139</v>
      </c>
      <c r="M21" s="35" t="s">
        <v>83</v>
      </c>
      <c r="N21" s="93"/>
      <c r="O21" s="88"/>
    </row>
    <row r="22" spans="1:15" ht="69">
      <c r="A22" s="88"/>
      <c r="B22" s="91" t="s">
        <v>7</v>
      </c>
      <c r="C22" s="61" t="s">
        <v>98</v>
      </c>
      <c r="D22" s="100"/>
      <c r="E22" s="100"/>
      <c r="F22" s="36"/>
      <c r="G22" s="36" t="s">
        <v>94</v>
      </c>
      <c r="H22" s="36" t="s">
        <v>91</v>
      </c>
      <c r="I22" s="51"/>
      <c r="J22" s="36" t="s">
        <v>87</v>
      </c>
      <c r="K22" s="36"/>
      <c r="L22" s="36" t="s">
        <v>149</v>
      </c>
      <c r="M22" s="36" t="s">
        <v>82</v>
      </c>
      <c r="N22" s="93" t="s">
        <v>7</v>
      </c>
      <c r="O22" s="88"/>
    </row>
    <row r="23" spans="1:15" ht="14.4" thickBot="1">
      <c r="A23" s="89"/>
      <c r="B23" s="95"/>
      <c r="C23" s="62" t="s">
        <v>86</v>
      </c>
      <c r="D23" s="103"/>
      <c r="E23" s="103"/>
      <c r="F23" s="37"/>
      <c r="G23" s="37" t="s">
        <v>140</v>
      </c>
      <c r="H23" s="37" t="s">
        <v>92</v>
      </c>
      <c r="I23" s="57"/>
      <c r="J23" s="37" t="s">
        <v>88</v>
      </c>
      <c r="K23" s="37"/>
      <c r="L23" s="64" t="s">
        <v>84</v>
      </c>
      <c r="M23" s="49" t="s">
        <v>83</v>
      </c>
      <c r="N23" s="94"/>
      <c r="O23" s="89"/>
    </row>
    <row r="24" spans="1:15">
      <c r="G24" s="54"/>
    </row>
    <row r="25" spans="1:15">
      <c r="G25" s="54"/>
    </row>
  </sheetData>
  <dataConsolidate/>
  <mergeCells count="29">
    <mergeCell ref="A12:A23"/>
    <mergeCell ref="B12:B13"/>
    <mergeCell ref="N12:N13"/>
    <mergeCell ref="K12:K17"/>
    <mergeCell ref="E18:E23"/>
    <mergeCell ref="D18:D23"/>
    <mergeCell ref="O9:O10"/>
    <mergeCell ref="N9:N10"/>
    <mergeCell ref="O12:O23"/>
    <mergeCell ref="B14:B15"/>
    <mergeCell ref="N14:N15"/>
    <mergeCell ref="B16:B17"/>
    <mergeCell ref="N16:N17"/>
    <mergeCell ref="B18:B19"/>
    <mergeCell ref="N18:N19"/>
    <mergeCell ref="B20:B21"/>
    <mergeCell ref="N20:N21"/>
    <mergeCell ref="B22:B23"/>
    <mergeCell ref="N22:N23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3"/>
  <sheetViews>
    <sheetView zoomScale="70" zoomScaleNormal="70" zoomScaleSheetLayoutView="55" workbookViewId="0">
      <selection activeCell="C5" sqref="C5:G5"/>
    </sheetView>
  </sheetViews>
  <sheetFormatPr defaultColWidth="8.6640625" defaultRowHeight="13.8"/>
  <cols>
    <col min="1" max="2" width="5.6640625" style="26" customWidth="1"/>
    <col min="3" max="3" width="21.33203125" style="26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80" t="s">
        <v>42</v>
      </c>
      <c r="B1" s="80"/>
      <c r="C1" s="80"/>
      <c r="D1" s="81" t="s">
        <v>41</v>
      </c>
      <c r="E1" s="81"/>
      <c r="F1" s="81"/>
      <c r="G1" s="33" t="s">
        <v>40</v>
      </c>
      <c r="H1" s="33"/>
      <c r="I1" s="33"/>
    </row>
    <row r="2" spans="1:11" ht="14.4" customHeight="1">
      <c r="A2" s="80" t="s">
        <v>39</v>
      </c>
      <c r="B2" s="80"/>
      <c r="C2" s="80"/>
      <c r="D2" s="82" t="s">
        <v>38</v>
      </c>
      <c r="E2" s="82"/>
      <c r="F2" s="82"/>
      <c r="G2" s="33" t="s">
        <v>37</v>
      </c>
      <c r="H2" s="33"/>
      <c r="I2" s="33"/>
    </row>
    <row r="3" spans="1:11" ht="20.7" customHeight="1">
      <c r="A3" s="82" t="s">
        <v>36</v>
      </c>
      <c r="B3" s="82"/>
      <c r="C3" s="82"/>
      <c r="G3" s="33" t="s">
        <v>35</v>
      </c>
      <c r="H3" s="33"/>
      <c r="I3" s="33"/>
    </row>
    <row r="4" spans="1:11" ht="20.7" customHeight="1">
      <c r="A4" s="47"/>
      <c r="B4" s="47"/>
      <c r="C4" s="47"/>
      <c r="H4" s="45"/>
      <c r="I4" s="45"/>
    </row>
    <row r="5" spans="1:11" ht="33">
      <c r="C5" s="83" t="s">
        <v>34</v>
      </c>
      <c r="D5" s="83"/>
      <c r="E5" s="83"/>
      <c r="F5" s="83"/>
      <c r="G5" s="83"/>
    </row>
    <row r="6" spans="1:11" ht="22.8">
      <c r="C6" s="84" t="s">
        <v>78</v>
      </c>
      <c r="D6" s="84"/>
      <c r="E6" s="84"/>
      <c r="F6" s="84"/>
      <c r="G6" s="84"/>
    </row>
    <row r="7" spans="1:11" ht="22.8">
      <c r="E7" s="48"/>
      <c r="F7" s="48"/>
      <c r="G7" s="48"/>
    </row>
    <row r="8" spans="1:11" ht="14.4" thickBot="1"/>
    <row r="9" spans="1:11" ht="33.450000000000003" customHeight="1" thickBot="1">
      <c r="A9" s="78" t="s">
        <v>31</v>
      </c>
      <c r="B9" s="78" t="s">
        <v>32</v>
      </c>
      <c r="C9" s="85" t="s">
        <v>77</v>
      </c>
      <c r="D9" s="86"/>
      <c r="E9" s="86"/>
      <c r="F9" s="86"/>
      <c r="G9" s="86"/>
      <c r="H9" s="78" t="s">
        <v>32</v>
      </c>
      <c r="I9" s="78" t="s">
        <v>31</v>
      </c>
    </row>
    <row r="10" spans="1:11" s="67" customFormat="1" ht="41.7" customHeight="1" thickBot="1">
      <c r="A10" s="79"/>
      <c r="B10" s="79"/>
      <c r="C10" s="40" t="s">
        <v>75</v>
      </c>
      <c r="D10" s="39" t="s">
        <v>74</v>
      </c>
      <c r="E10" s="39" t="s">
        <v>73</v>
      </c>
      <c r="F10" s="39" t="s">
        <v>72</v>
      </c>
      <c r="G10" s="39" t="s">
        <v>71</v>
      </c>
      <c r="H10" s="79"/>
      <c r="I10" s="79"/>
      <c r="J10" s="54"/>
      <c r="K10" s="54"/>
    </row>
    <row r="11" spans="1:11" ht="6" customHeight="1" thickBot="1">
      <c r="A11" s="29"/>
      <c r="B11" s="28"/>
      <c r="C11" s="28"/>
      <c r="D11" s="28"/>
      <c r="E11" s="28"/>
      <c r="F11" s="28"/>
      <c r="G11" s="28"/>
      <c r="H11" s="28"/>
      <c r="I11" s="27"/>
    </row>
    <row r="12" spans="1:11" ht="55.2">
      <c r="A12" s="87" t="s">
        <v>15</v>
      </c>
      <c r="B12" s="90" t="s">
        <v>6</v>
      </c>
      <c r="C12" s="59"/>
      <c r="D12" s="38" t="s">
        <v>81</v>
      </c>
      <c r="E12" s="38" t="s">
        <v>81</v>
      </c>
      <c r="F12" s="38"/>
      <c r="G12" s="107" t="s">
        <v>79</v>
      </c>
      <c r="H12" s="92" t="s">
        <v>6</v>
      </c>
      <c r="I12" s="87" t="s">
        <v>15</v>
      </c>
    </row>
    <row r="13" spans="1:11">
      <c r="A13" s="88"/>
      <c r="B13" s="91"/>
      <c r="C13" s="60"/>
      <c r="D13" s="34" t="s">
        <v>132</v>
      </c>
      <c r="E13" s="34" t="s">
        <v>133</v>
      </c>
      <c r="F13" s="34"/>
      <c r="G13" s="97"/>
      <c r="H13" s="93"/>
      <c r="I13" s="88"/>
    </row>
    <row r="14" spans="1:11" ht="165.6" customHeight="1">
      <c r="A14" s="88"/>
      <c r="B14" s="91" t="s">
        <v>14</v>
      </c>
      <c r="C14" s="104" t="s">
        <v>142</v>
      </c>
      <c r="D14" s="36" t="s">
        <v>81</v>
      </c>
      <c r="E14" s="36" t="s">
        <v>81</v>
      </c>
      <c r="F14" s="36"/>
      <c r="G14" s="97"/>
      <c r="H14" s="93" t="s">
        <v>14</v>
      </c>
      <c r="I14" s="88"/>
    </row>
    <row r="15" spans="1:11">
      <c r="A15" s="88"/>
      <c r="B15" s="91"/>
      <c r="C15" s="105"/>
      <c r="D15" s="34" t="s">
        <v>132</v>
      </c>
      <c r="E15" s="34" t="s">
        <v>133</v>
      </c>
      <c r="F15" s="34"/>
      <c r="G15" s="97"/>
      <c r="H15" s="93"/>
      <c r="I15" s="88"/>
    </row>
    <row r="16" spans="1:11">
      <c r="A16" s="88"/>
      <c r="B16" s="91" t="s">
        <v>13</v>
      </c>
      <c r="C16" s="105"/>
      <c r="D16" s="36"/>
      <c r="E16" s="36"/>
      <c r="F16" s="36"/>
      <c r="G16" s="97"/>
      <c r="H16" s="93" t="s">
        <v>13</v>
      </c>
      <c r="I16" s="88"/>
    </row>
    <row r="17" spans="1:9">
      <c r="A17" s="88"/>
      <c r="B17" s="91"/>
      <c r="C17" s="105"/>
      <c r="D17" s="34"/>
      <c r="E17" s="34"/>
      <c r="F17" s="34"/>
      <c r="G17" s="108"/>
      <c r="H17" s="93"/>
      <c r="I17" s="88"/>
    </row>
    <row r="18" spans="1:9" ht="27.6" customHeight="1">
      <c r="A18" s="88"/>
      <c r="B18" s="91" t="s">
        <v>11</v>
      </c>
      <c r="C18" s="105"/>
      <c r="D18" s="36"/>
      <c r="E18" s="36"/>
      <c r="F18" s="102" t="s">
        <v>80</v>
      </c>
      <c r="G18" s="36"/>
      <c r="H18" s="93" t="s">
        <v>11</v>
      </c>
      <c r="I18" s="88"/>
    </row>
    <row r="19" spans="1:9">
      <c r="A19" s="88"/>
      <c r="B19" s="91"/>
      <c r="C19" s="106"/>
      <c r="D19" s="34"/>
      <c r="E19" s="34"/>
      <c r="F19" s="100"/>
      <c r="G19" s="34"/>
      <c r="H19" s="93"/>
      <c r="I19" s="88"/>
    </row>
    <row r="20" spans="1:9">
      <c r="A20" s="88"/>
      <c r="B20" s="91" t="s">
        <v>8</v>
      </c>
      <c r="C20" s="61"/>
      <c r="D20" s="36"/>
      <c r="E20" s="36"/>
      <c r="F20" s="100"/>
      <c r="G20" s="36"/>
      <c r="H20" s="93" t="s">
        <v>8</v>
      </c>
      <c r="I20" s="88"/>
    </row>
    <row r="21" spans="1:9">
      <c r="A21" s="88"/>
      <c r="B21" s="91"/>
      <c r="C21" s="60"/>
      <c r="D21" s="34"/>
      <c r="E21" s="34"/>
      <c r="F21" s="100"/>
      <c r="G21" s="34"/>
      <c r="H21" s="93"/>
      <c r="I21" s="88"/>
    </row>
    <row r="22" spans="1:9">
      <c r="A22" s="88"/>
      <c r="B22" s="91" t="s">
        <v>7</v>
      </c>
      <c r="C22" s="61"/>
      <c r="D22" s="36"/>
      <c r="E22" s="36"/>
      <c r="F22" s="100"/>
      <c r="G22" s="36"/>
      <c r="H22" s="93" t="s">
        <v>7</v>
      </c>
      <c r="I22" s="88"/>
    </row>
    <row r="23" spans="1:9" ht="14.4" thickBot="1">
      <c r="A23" s="89"/>
      <c r="B23" s="95"/>
      <c r="C23" s="62"/>
      <c r="D23" s="37"/>
      <c r="E23" s="37"/>
      <c r="F23" s="103"/>
      <c r="G23" s="49"/>
      <c r="H23" s="94"/>
      <c r="I23" s="89"/>
    </row>
  </sheetData>
  <dataConsolidate/>
  <mergeCells count="29">
    <mergeCell ref="A12:A23"/>
    <mergeCell ref="B12:B13"/>
    <mergeCell ref="H12:H13"/>
    <mergeCell ref="G12:G17"/>
    <mergeCell ref="F18:F23"/>
    <mergeCell ref="I9:I10"/>
    <mergeCell ref="H9:H10"/>
    <mergeCell ref="I12:I23"/>
    <mergeCell ref="B14:B15"/>
    <mergeCell ref="H14:H15"/>
    <mergeCell ref="B16:B17"/>
    <mergeCell ref="H16:H17"/>
    <mergeCell ref="B18:B19"/>
    <mergeCell ref="H18:H19"/>
    <mergeCell ref="B20:B21"/>
    <mergeCell ref="H20:H21"/>
    <mergeCell ref="B22:B23"/>
    <mergeCell ref="H22:H23"/>
    <mergeCell ref="C14:C19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8" t="str">
        <f>"Февраль "&amp;ГодКалендаря</f>
        <v>Февраль 2025</v>
      </c>
      <c r="C2" s="68"/>
      <c r="D2" s="68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69" t="s">
        <v>0</v>
      </c>
      <c r="E14" s="69"/>
      <c r="F14" s="69"/>
      <c r="G14" s="69"/>
      <c r="H14" s="69"/>
    </row>
    <row r="15" spans="1:9" s="13" customFormat="1" ht="48" customHeight="1">
      <c r="A15" s="11"/>
      <c r="B15" s="16"/>
      <c r="C15" s="16"/>
      <c r="D15" s="70"/>
      <c r="E15" s="70"/>
      <c r="F15" s="70"/>
      <c r="G15" s="70"/>
      <c r="H15" s="70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2" t="str">
        <f>"Март "&amp;ГодКалендаря</f>
        <v>Март 2025</v>
      </c>
      <c r="C2" s="72"/>
      <c r="D2" s="7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73" t="s">
        <v>0</v>
      </c>
      <c r="E14" s="73"/>
      <c r="F14" s="73"/>
      <c r="G14" s="73"/>
      <c r="H14" s="73"/>
    </row>
    <row r="15" spans="1:9" s="13" customFormat="1" ht="48" customHeight="1">
      <c r="A15" s="11"/>
      <c r="B15" s="20"/>
      <c r="C15" s="20"/>
      <c r="D15" s="74"/>
      <c r="E15" s="74"/>
      <c r="F15" s="74"/>
      <c r="G15" s="74"/>
      <c r="H15" s="74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2" t="str">
        <f>"Апрель "&amp;ГодКалендаря</f>
        <v>Апрель 2025</v>
      </c>
      <c r="C2" s="72"/>
      <c r="D2" s="7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73" t="s">
        <v>0</v>
      </c>
      <c r="E14" s="73"/>
      <c r="F14" s="73"/>
      <c r="G14" s="73"/>
      <c r="H14" s="73"/>
    </row>
    <row r="15" spans="1:9" s="13" customFormat="1" ht="48" customHeight="1">
      <c r="A15" s="11"/>
      <c r="B15" s="20"/>
      <c r="C15" s="20"/>
      <c r="D15" s="74"/>
      <c r="E15" s="74"/>
      <c r="F15" s="74"/>
      <c r="G15" s="74"/>
      <c r="H15" s="74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2" t="str">
        <f>"Май "&amp;ГодКалендаря</f>
        <v>Май 2025</v>
      </c>
      <c r="C2" s="72"/>
      <c r="D2" s="72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73" t="s">
        <v>0</v>
      </c>
      <c r="E14" s="73"/>
      <c r="F14" s="73"/>
      <c r="G14" s="73"/>
      <c r="H14" s="73"/>
    </row>
    <row r="15" spans="1:9" s="13" customFormat="1" ht="48" customHeight="1">
      <c r="A15" s="11"/>
      <c r="B15" s="20"/>
      <c r="C15" s="20"/>
      <c r="D15" s="74"/>
      <c r="E15" s="74"/>
      <c r="F15" s="74"/>
      <c r="G15" s="74"/>
      <c r="H15" s="74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5" t="str">
        <f>"Июнь "&amp;ГодКалендаря</f>
        <v>Июнь 2025</v>
      </c>
      <c r="C2" s="75"/>
      <c r="D2" s="7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76" t="s">
        <v>0</v>
      </c>
      <c r="E14" s="76"/>
      <c r="F14" s="76"/>
      <c r="G14" s="76"/>
      <c r="H14" s="76"/>
    </row>
    <row r="15" spans="1:9" s="13" customFormat="1" ht="48" customHeight="1">
      <c r="A15" s="11"/>
      <c r="B15" s="18"/>
      <c r="C15" s="18"/>
      <c r="D15" s="77"/>
      <c r="E15" s="77"/>
      <c r="F15" s="77"/>
      <c r="G15" s="77"/>
      <c r="H15" s="77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5" t="str">
        <f>"Июль "&amp;ГодКалендаря</f>
        <v>Июль 2025</v>
      </c>
      <c r="C2" s="75"/>
      <c r="D2" s="7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76" t="s">
        <v>0</v>
      </c>
      <c r="E14" s="76"/>
      <c r="F14" s="76"/>
      <c r="G14" s="76"/>
      <c r="H14" s="76"/>
    </row>
    <row r="15" spans="1:9" s="13" customFormat="1" ht="48" customHeight="1">
      <c r="A15" s="11"/>
      <c r="B15" s="18"/>
      <c r="C15" s="18"/>
      <c r="D15" s="77"/>
      <c r="E15" s="77"/>
      <c r="F15" s="77"/>
      <c r="G15" s="77"/>
      <c r="H15" s="77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5" t="str">
        <f>"Август "&amp;ГодКалендаря</f>
        <v>Август 2025</v>
      </c>
      <c r="C2" s="75"/>
      <c r="D2" s="75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76" t="s">
        <v>0</v>
      </c>
      <c r="E14" s="76"/>
      <c r="F14" s="76"/>
      <c r="G14" s="76"/>
      <c r="H14" s="76"/>
    </row>
    <row r="15" spans="1:9" s="13" customFormat="1" ht="48" customHeight="1">
      <c r="A15" s="11"/>
      <c r="B15" s="18"/>
      <c r="C15" s="18"/>
      <c r="D15" s="77"/>
      <c r="E15" s="77"/>
      <c r="F15" s="77"/>
      <c r="G15" s="77"/>
      <c r="H15" s="77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3"/>
  <sheetViews>
    <sheetView tabSelected="1" topLeftCell="C1" zoomScale="70" zoomScaleNormal="70" zoomScaleSheetLayoutView="55" workbookViewId="0">
      <selection activeCell="C5" sqref="C5:N5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6" ht="14.4" customHeight="1">
      <c r="A1" s="80" t="s">
        <v>42</v>
      </c>
      <c r="B1" s="80"/>
      <c r="C1" s="80"/>
      <c r="D1" s="81" t="s">
        <v>41</v>
      </c>
      <c r="E1" s="81"/>
      <c r="F1" s="81"/>
      <c r="G1" s="81"/>
      <c r="H1" s="81"/>
      <c r="I1" s="81"/>
      <c r="J1" s="81"/>
      <c r="K1" s="81"/>
      <c r="L1" s="81"/>
      <c r="M1" s="81"/>
      <c r="N1" s="33" t="s">
        <v>40</v>
      </c>
      <c r="O1" s="33"/>
      <c r="P1" s="33"/>
    </row>
    <row r="2" spans="1:16" ht="14.4" customHeight="1">
      <c r="A2" s="80" t="s">
        <v>39</v>
      </c>
      <c r="B2" s="80"/>
      <c r="C2" s="80"/>
      <c r="D2" s="82" t="s">
        <v>38</v>
      </c>
      <c r="E2" s="82"/>
      <c r="F2" s="82"/>
      <c r="G2" s="82"/>
      <c r="H2" s="82"/>
      <c r="I2" s="82"/>
      <c r="J2" s="82"/>
      <c r="K2" s="82"/>
      <c r="L2" s="82"/>
      <c r="M2" s="82"/>
      <c r="N2" s="33" t="s">
        <v>37</v>
      </c>
      <c r="O2" s="33"/>
      <c r="P2" s="33"/>
    </row>
    <row r="3" spans="1:16" ht="20.7" customHeight="1">
      <c r="A3" s="82" t="s">
        <v>36</v>
      </c>
      <c r="B3" s="82"/>
      <c r="C3" s="82"/>
      <c r="N3" s="33" t="s">
        <v>35</v>
      </c>
      <c r="O3" s="33"/>
      <c r="P3" s="33"/>
    </row>
    <row r="4" spans="1:16" ht="20.7" customHeight="1">
      <c r="A4" s="32"/>
      <c r="B4" s="32"/>
      <c r="C4" s="32"/>
      <c r="O4" s="31"/>
      <c r="P4" s="31"/>
    </row>
    <row r="5" spans="1:16" ht="33">
      <c r="C5" s="83" t="s">
        <v>34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</row>
    <row r="6" spans="1:16" ht="22.8">
      <c r="C6" s="84" t="s">
        <v>78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pans="1:16" ht="22.8"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6" ht="14.4" thickBot="1"/>
    <row r="9" spans="1:16" ht="33.450000000000003" customHeight="1" thickBot="1">
      <c r="A9" s="78" t="s">
        <v>31</v>
      </c>
      <c r="B9" s="78" t="s">
        <v>32</v>
      </c>
      <c r="C9" s="85" t="s">
        <v>33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78" t="s">
        <v>32</v>
      </c>
      <c r="P9" s="78" t="s">
        <v>31</v>
      </c>
    </row>
    <row r="10" spans="1:16" ht="41.7" customHeight="1" thickBot="1">
      <c r="A10" s="79"/>
      <c r="B10" s="79"/>
      <c r="C10" s="40" t="s">
        <v>30</v>
      </c>
      <c r="D10" s="39" t="s">
        <v>29</v>
      </c>
      <c r="E10" s="39" t="s">
        <v>28</v>
      </c>
      <c r="F10" s="39" t="s">
        <v>27</v>
      </c>
      <c r="G10" s="39" t="s">
        <v>26</v>
      </c>
      <c r="H10" s="39" t="s">
        <v>25</v>
      </c>
      <c r="I10" s="39" t="s">
        <v>24</v>
      </c>
      <c r="J10" s="39" t="s">
        <v>23</v>
      </c>
      <c r="K10" s="39" t="s">
        <v>22</v>
      </c>
      <c r="L10" s="39" t="s">
        <v>21</v>
      </c>
      <c r="M10" s="39" t="s">
        <v>20</v>
      </c>
      <c r="N10" s="39" t="s">
        <v>19</v>
      </c>
      <c r="O10" s="79"/>
      <c r="P10" s="79"/>
    </row>
    <row r="11" spans="1:16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7"/>
    </row>
    <row r="12" spans="1:16" ht="27.6">
      <c r="A12" s="87" t="s">
        <v>15</v>
      </c>
      <c r="B12" s="90" t="s">
        <v>6</v>
      </c>
      <c r="C12" s="59" t="s">
        <v>119</v>
      </c>
      <c r="D12" s="38"/>
      <c r="E12" s="38"/>
      <c r="F12" s="38" t="s">
        <v>123</v>
      </c>
      <c r="G12" s="38"/>
      <c r="H12" s="38" t="s">
        <v>122</v>
      </c>
      <c r="I12" s="56"/>
      <c r="J12" s="38"/>
      <c r="K12" s="38" t="s">
        <v>125</v>
      </c>
      <c r="L12" s="38" t="s">
        <v>126</v>
      </c>
      <c r="M12" s="38" t="s">
        <v>121</v>
      </c>
      <c r="N12" s="38"/>
      <c r="O12" s="92" t="s">
        <v>6</v>
      </c>
      <c r="P12" s="87" t="s">
        <v>15</v>
      </c>
    </row>
    <row r="13" spans="1:16">
      <c r="A13" s="88"/>
      <c r="B13" s="91"/>
      <c r="C13" s="60" t="s">
        <v>120</v>
      </c>
      <c r="D13" s="35"/>
      <c r="E13" s="34"/>
      <c r="F13" s="34" t="s">
        <v>12</v>
      </c>
      <c r="G13" s="34"/>
      <c r="H13" s="34" t="s">
        <v>10</v>
      </c>
      <c r="I13" s="52"/>
      <c r="J13" s="34"/>
      <c r="K13" s="34" t="s">
        <v>9</v>
      </c>
      <c r="L13" s="34" t="s">
        <v>17</v>
      </c>
      <c r="M13" s="34" t="s">
        <v>134</v>
      </c>
      <c r="N13" s="34"/>
      <c r="O13" s="93"/>
      <c r="P13" s="88"/>
    </row>
    <row r="14" spans="1:16" ht="55.2">
      <c r="A14" s="88"/>
      <c r="B14" s="91" t="s">
        <v>14</v>
      </c>
      <c r="C14" s="61" t="s">
        <v>122</v>
      </c>
      <c r="D14" s="36" t="s">
        <v>130</v>
      </c>
      <c r="E14" s="36"/>
      <c r="F14" s="36" t="s">
        <v>126</v>
      </c>
      <c r="G14" s="36"/>
      <c r="H14" s="36" t="s">
        <v>125</v>
      </c>
      <c r="I14" s="51"/>
      <c r="J14" s="36" t="s">
        <v>124</v>
      </c>
      <c r="K14" s="36" t="s">
        <v>119</v>
      </c>
      <c r="L14" s="36" t="s">
        <v>124</v>
      </c>
      <c r="M14" s="36" t="s">
        <v>121</v>
      </c>
      <c r="N14" s="36" t="s">
        <v>118</v>
      </c>
      <c r="O14" s="93" t="s">
        <v>14</v>
      </c>
      <c r="P14" s="88"/>
    </row>
    <row r="15" spans="1:16">
      <c r="A15" s="88"/>
      <c r="B15" s="91"/>
      <c r="C15" s="60" t="s">
        <v>10</v>
      </c>
      <c r="D15" s="34" t="s">
        <v>131</v>
      </c>
      <c r="E15" s="34"/>
      <c r="F15" s="34" t="s">
        <v>17</v>
      </c>
      <c r="G15" s="35"/>
      <c r="H15" s="35" t="s">
        <v>9</v>
      </c>
      <c r="I15" s="52"/>
      <c r="J15" s="34" t="s">
        <v>12</v>
      </c>
      <c r="K15" s="34" t="s">
        <v>120</v>
      </c>
      <c r="L15" s="34" t="s">
        <v>135</v>
      </c>
      <c r="M15" s="34" t="s">
        <v>134</v>
      </c>
      <c r="N15" s="34" t="s">
        <v>129</v>
      </c>
      <c r="O15" s="93"/>
      <c r="P15" s="88"/>
    </row>
    <row r="16" spans="1:16" ht="55.2">
      <c r="A16" s="88"/>
      <c r="B16" s="91" t="s">
        <v>13</v>
      </c>
      <c r="C16" s="61"/>
      <c r="D16" s="36" t="s">
        <v>126</v>
      </c>
      <c r="E16" s="36" t="s">
        <v>121</v>
      </c>
      <c r="F16" s="36"/>
      <c r="G16" s="36" t="s">
        <v>119</v>
      </c>
      <c r="H16" s="36" t="s">
        <v>124</v>
      </c>
      <c r="I16" s="51" t="s">
        <v>122</v>
      </c>
      <c r="J16" s="36" t="s">
        <v>108</v>
      </c>
      <c r="K16" s="36"/>
      <c r="L16" s="36"/>
      <c r="M16" s="36"/>
      <c r="N16" s="36" t="s">
        <v>118</v>
      </c>
      <c r="O16" s="93" t="s">
        <v>13</v>
      </c>
      <c r="P16" s="88"/>
    </row>
    <row r="17" spans="1:16">
      <c r="A17" s="88"/>
      <c r="B17" s="91"/>
      <c r="C17" s="60"/>
      <c r="D17" s="35" t="s">
        <v>17</v>
      </c>
      <c r="E17" s="34" t="s">
        <v>134</v>
      </c>
      <c r="F17" s="34"/>
      <c r="G17" s="35" t="s">
        <v>146</v>
      </c>
      <c r="H17" s="34" t="s">
        <v>135</v>
      </c>
      <c r="I17" s="52" t="s">
        <v>10</v>
      </c>
      <c r="J17" s="34" t="s">
        <v>145</v>
      </c>
      <c r="K17" s="34"/>
      <c r="L17" s="34"/>
      <c r="M17" s="34"/>
      <c r="N17" s="34" t="s">
        <v>141</v>
      </c>
      <c r="O17" s="93"/>
      <c r="P17" s="88"/>
    </row>
    <row r="18" spans="1:16" ht="27.6">
      <c r="A18" s="88"/>
      <c r="B18" s="91" t="s">
        <v>11</v>
      </c>
      <c r="C18" s="61"/>
      <c r="D18" s="36" t="s">
        <v>121</v>
      </c>
      <c r="E18" s="36" t="s">
        <v>124</v>
      </c>
      <c r="F18" s="36"/>
      <c r="G18" s="36" t="s">
        <v>125</v>
      </c>
      <c r="H18" s="36"/>
      <c r="I18" s="51" t="s">
        <v>122</v>
      </c>
      <c r="J18" s="36" t="s">
        <v>108</v>
      </c>
      <c r="K18" s="36"/>
      <c r="L18" s="36"/>
      <c r="M18" s="36"/>
      <c r="N18" s="36"/>
      <c r="O18" s="93" t="s">
        <v>11</v>
      </c>
      <c r="P18" s="88"/>
    </row>
    <row r="19" spans="1:16">
      <c r="A19" s="88"/>
      <c r="B19" s="91"/>
      <c r="C19" s="60"/>
      <c r="D19" s="34" t="s">
        <v>134</v>
      </c>
      <c r="E19" s="34" t="s">
        <v>148</v>
      </c>
      <c r="F19" s="34"/>
      <c r="G19" s="35" t="s">
        <v>9</v>
      </c>
      <c r="H19" s="34"/>
      <c r="I19" s="52" t="s">
        <v>10</v>
      </c>
      <c r="J19" s="34" t="s">
        <v>145</v>
      </c>
      <c r="K19" s="34"/>
      <c r="L19" s="34"/>
      <c r="M19" s="34"/>
      <c r="N19" s="34"/>
      <c r="O19" s="93"/>
      <c r="P19" s="88"/>
    </row>
    <row r="20" spans="1:16">
      <c r="A20" s="88"/>
      <c r="B20" s="91" t="s">
        <v>8</v>
      </c>
      <c r="C20" s="61"/>
      <c r="D20" s="36"/>
      <c r="E20" s="36"/>
      <c r="F20" s="36"/>
      <c r="G20" s="36"/>
      <c r="H20" s="36"/>
      <c r="I20" s="51"/>
      <c r="J20" s="36"/>
      <c r="K20" s="36"/>
      <c r="L20" s="36"/>
      <c r="M20" s="36"/>
      <c r="N20" s="36"/>
      <c r="O20" s="93" t="s">
        <v>8</v>
      </c>
      <c r="P20" s="88"/>
    </row>
    <row r="21" spans="1:16">
      <c r="A21" s="88"/>
      <c r="B21" s="91"/>
      <c r="C21" s="60"/>
      <c r="D21" s="34"/>
      <c r="E21" s="34"/>
      <c r="F21" s="34"/>
      <c r="G21" s="34"/>
      <c r="H21" s="34"/>
      <c r="I21" s="52"/>
      <c r="J21" s="34"/>
      <c r="K21" s="34"/>
      <c r="L21" s="34"/>
      <c r="M21" s="34"/>
      <c r="N21" s="34"/>
      <c r="O21" s="93"/>
      <c r="P21" s="88"/>
    </row>
    <row r="22" spans="1:16">
      <c r="A22" s="88"/>
      <c r="B22" s="91" t="s">
        <v>7</v>
      </c>
      <c r="C22" s="61"/>
      <c r="D22" s="36"/>
      <c r="E22" s="36"/>
      <c r="F22" s="36"/>
      <c r="G22" s="36"/>
      <c r="H22" s="36"/>
      <c r="I22" s="51"/>
      <c r="J22" s="36"/>
      <c r="K22" s="36"/>
      <c r="L22" s="36"/>
      <c r="M22" s="36"/>
      <c r="N22" s="36"/>
      <c r="O22" s="93" t="s">
        <v>7</v>
      </c>
      <c r="P22" s="88"/>
    </row>
    <row r="23" spans="1:16" ht="14.4" thickBot="1">
      <c r="A23" s="89"/>
      <c r="B23" s="95"/>
      <c r="C23" s="62"/>
      <c r="D23" s="37"/>
      <c r="E23" s="37"/>
      <c r="F23" s="37"/>
      <c r="G23" s="37"/>
      <c r="H23" s="37"/>
      <c r="I23" s="53"/>
      <c r="J23" s="37"/>
      <c r="K23" s="37"/>
      <c r="L23" s="37"/>
      <c r="M23" s="37"/>
      <c r="N23" s="49"/>
      <c r="O23" s="94"/>
      <c r="P23" s="89"/>
    </row>
  </sheetData>
  <dataConsolidate/>
  <mergeCells count="26">
    <mergeCell ref="A12:A23"/>
    <mergeCell ref="B12:B13"/>
    <mergeCell ref="O12:O13"/>
    <mergeCell ref="O22:O23"/>
    <mergeCell ref="P12:P23"/>
    <mergeCell ref="B14:B15"/>
    <mergeCell ref="O14:O15"/>
    <mergeCell ref="B16:B17"/>
    <mergeCell ref="O16:O17"/>
    <mergeCell ref="B18:B19"/>
    <mergeCell ref="O18:O19"/>
    <mergeCell ref="B20:B21"/>
    <mergeCell ref="O20:O21"/>
    <mergeCell ref="B22:B23"/>
    <mergeCell ref="O9:O10"/>
    <mergeCell ref="P9:P10"/>
    <mergeCell ref="A9:A10"/>
    <mergeCell ref="B9:B10"/>
    <mergeCell ref="A1:C1"/>
    <mergeCell ref="A2:C2"/>
    <mergeCell ref="D1:M1"/>
    <mergeCell ref="D2:M2"/>
    <mergeCell ref="C5:N5"/>
    <mergeCell ref="C6:N6"/>
    <mergeCell ref="A3:C3"/>
    <mergeCell ref="C9:N9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2025-12-04T16:29:57Z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