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971" activeTab="0"/>
  </bookViews>
  <sheets>
    <sheet name="б на 01.04.2024 " sheetId="1" r:id="rId1"/>
    <sheet name="вб на 01.04.2024 " sheetId="2" r:id="rId2"/>
    <sheet name="заочно на 01.04.2024 " sheetId="3" r:id="rId3"/>
  </sheets>
  <definedNames/>
  <calcPr fullCalcOnLoad="1"/>
</workbook>
</file>

<file path=xl/sharedStrings.xml><?xml version="1.0" encoding="utf-8"?>
<sst xmlns="http://schemas.openxmlformats.org/spreadsheetml/2006/main" count="326" uniqueCount="167">
  <si>
    <t>Сведения о движении контингента обучающихся</t>
  </si>
  <si>
    <t>ГБПОУ "Пермский колледж предпринимательства и сервиса"</t>
  </si>
  <si>
    <t xml:space="preserve">№ </t>
  </si>
  <si>
    <t>Профессия</t>
  </si>
  <si>
    <t>Количество обучающихся</t>
  </si>
  <si>
    <t>1 курс</t>
  </si>
  <si>
    <t>2 курс</t>
  </si>
  <si>
    <t xml:space="preserve">№ группы </t>
  </si>
  <si>
    <t>3 курс</t>
  </si>
  <si>
    <t>4 курс</t>
  </si>
  <si>
    <t xml:space="preserve">Специальность </t>
  </si>
  <si>
    <t>Обучение за счет субсидии на выполнение государственного задания</t>
  </si>
  <si>
    <t>Итого по очной форме обучения по программам ССЗ</t>
  </si>
  <si>
    <t>Год выпуска</t>
  </si>
  <si>
    <t>Ювелир</t>
  </si>
  <si>
    <t>ЮВ-20-9</t>
  </si>
  <si>
    <t>ЮВ-19</t>
  </si>
  <si>
    <t>ЮВ-18</t>
  </si>
  <si>
    <t>Товароведение и экспертиза качества потребительских товаров</t>
  </si>
  <si>
    <t>2 ТВ-20-9</t>
  </si>
  <si>
    <t>Сервис домашнего и коммунального хозяйства</t>
  </si>
  <si>
    <t>1 СХ-20-9</t>
  </si>
  <si>
    <t>2 СХ-20-9</t>
  </si>
  <si>
    <t>Коммерция (по отраслям)</t>
  </si>
  <si>
    <t>2ТВ9-19</t>
  </si>
  <si>
    <t>СХ9-19</t>
  </si>
  <si>
    <t>1ТВ9-18</t>
  </si>
  <si>
    <t>Операционная деятельность в логистике</t>
  </si>
  <si>
    <t>Л-20-11</t>
  </si>
  <si>
    <t>Земельно-имущественные отношения</t>
  </si>
  <si>
    <t>ЗИ-20-11</t>
  </si>
  <si>
    <t>Документационное обеспечение управления и архивоведение</t>
  </si>
  <si>
    <t>Программы подготовки квалифицированных рабочих, служащих (на базе основной школы)</t>
  </si>
  <si>
    <t>Итого по программам подготовки квалифицированных рабочих, служащих</t>
  </si>
  <si>
    <t>Программы подготовки специалистов среднего звена на базе основной школы</t>
  </si>
  <si>
    <t>Итого по программам подготовки специалистов среднего звена на базе основной школы</t>
  </si>
  <si>
    <t>Программы подготовки специалистов среднего звена на базе средней школы</t>
  </si>
  <si>
    <t>Итого по программам подготовки специалистов среднего звена на базе средней школы</t>
  </si>
  <si>
    <t>Кол-во  в акад.отп.</t>
  </si>
  <si>
    <t>Всего:</t>
  </si>
  <si>
    <t xml:space="preserve">Кол-во  в акад.отп.
</t>
  </si>
  <si>
    <t>Обучение за счет  привлеченных средств</t>
  </si>
  <si>
    <t>Программы подготовки квалифицированных рабочих, служащих</t>
  </si>
  <si>
    <t>ЮВ-20-9к</t>
  </si>
  <si>
    <t>Дата выпуска</t>
  </si>
  <si>
    <t>3К-20-9к</t>
  </si>
  <si>
    <t>2СХ-20-9к</t>
  </si>
  <si>
    <t>Информационные системы и программирование</t>
  </si>
  <si>
    <t>ИС-20-9к</t>
  </si>
  <si>
    <t>1К9-19к</t>
  </si>
  <si>
    <t>Печатное дело</t>
  </si>
  <si>
    <t>Итого по прогрммам подготовки специалистов среднего звена на базе основной школы</t>
  </si>
  <si>
    <t>ПД-20-11з/о</t>
  </si>
  <si>
    <t>Итого по прогрммам подготовки специалистов среднего звена на базе средней школы</t>
  </si>
  <si>
    <t xml:space="preserve">                                Факультет предпринимательства                                                  Заочное обучение</t>
  </si>
  <si>
    <t xml:space="preserve">                                Факультет предпринимательства                                                  очное обучение</t>
  </si>
  <si>
    <t>1 ТВ-20-9</t>
  </si>
  <si>
    <t>ЮВ-21-9</t>
  </si>
  <si>
    <t>ТВ-21-9-1</t>
  </si>
  <si>
    <t>ТВ-21-9-2</t>
  </si>
  <si>
    <t>Л-21-9</t>
  </si>
  <si>
    <t>СХ-21-9</t>
  </si>
  <si>
    <t>ПД-21-9</t>
  </si>
  <si>
    <t>ЗИ-21-11</t>
  </si>
  <si>
    <t>Л-21-11</t>
  </si>
  <si>
    <t>ДОУ-21-11</t>
  </si>
  <si>
    <t>Издательское дело</t>
  </si>
  <si>
    <t>ИД-21-11</t>
  </si>
  <si>
    <t>ЮВ-21-9к</t>
  </si>
  <si>
    <t>ТВ-21-9к-1</t>
  </si>
  <si>
    <t>ТВ-21-9к-2</t>
  </si>
  <si>
    <t>Л-21-9к</t>
  </si>
  <si>
    <t>ПД-21-9к</t>
  </si>
  <si>
    <t>К-21-9к-1</t>
  </si>
  <si>
    <t>К-21-9к-2</t>
  </si>
  <si>
    <t>Информационные системы и програмирование</t>
  </si>
  <si>
    <t>ИС-21-11к</t>
  </si>
  <si>
    <t>К-21-11к</t>
  </si>
  <si>
    <t>К-21-9 з/о</t>
  </si>
  <si>
    <t>К-21-11 з/о</t>
  </si>
  <si>
    <t xml:space="preserve">ПД-21-11з/о </t>
  </si>
  <si>
    <t xml:space="preserve">   4 курс</t>
  </si>
  <si>
    <t>ЮВ-22-9</t>
  </si>
  <si>
    <t>ТВ-22-9-1</t>
  </si>
  <si>
    <t>ТВ-22-9-2</t>
  </si>
  <si>
    <t>СХ-22-9</t>
  </si>
  <si>
    <t>ПД-22-9</t>
  </si>
  <si>
    <t>К-22-9</t>
  </si>
  <si>
    <t>ЗИ-22-11</t>
  </si>
  <si>
    <t>Л-22-11</t>
  </si>
  <si>
    <t>ИД-22-11</t>
  </si>
  <si>
    <t>ДОУ-22-11</t>
  </si>
  <si>
    <t>ЮВ-22-9к</t>
  </si>
  <si>
    <t>ПД-22-9к</t>
  </si>
  <si>
    <t>К-22-9к-1</t>
  </si>
  <si>
    <t>К-22-9к-2</t>
  </si>
  <si>
    <t>Л-22-9к</t>
  </si>
  <si>
    <t>СХ-22-9к</t>
  </si>
  <si>
    <t>Л-22-11к</t>
  </si>
  <si>
    <t>ЗИ-22-11к</t>
  </si>
  <si>
    <t>ИД-22-11к</t>
  </si>
  <si>
    <t>К-22-11к</t>
  </si>
  <si>
    <t>ИС-21-9к</t>
  </si>
  <si>
    <t>ДОУ-22-11к</t>
  </si>
  <si>
    <t>К-22-11 з/о</t>
  </si>
  <si>
    <t xml:space="preserve">ПД-22-11з/о </t>
  </si>
  <si>
    <t>Л-22-п з/о</t>
  </si>
  <si>
    <t xml:space="preserve">    4 курс</t>
  </si>
  <si>
    <t>.</t>
  </si>
  <si>
    <t>ЮВ-23-9</t>
  </si>
  <si>
    <t>ИД-23-11</t>
  </si>
  <si>
    <t>Страховое дело</t>
  </si>
  <si>
    <t>СД-23-9</t>
  </si>
  <si>
    <t>ДОУ-23-9</t>
  </si>
  <si>
    <t>Опрационная деятельность в логистике</t>
  </si>
  <si>
    <t>Л-23-9</t>
  </si>
  <si>
    <t>К-23-9</t>
  </si>
  <si>
    <t>Эксплуатация и обслуживание многоквартирного дома</t>
  </si>
  <si>
    <t>МКД-23-9</t>
  </si>
  <si>
    <t>ИД-23-9</t>
  </si>
  <si>
    <t>ЮВ-23-9к</t>
  </si>
  <si>
    <t>Финансы</t>
  </si>
  <si>
    <t>Ф-23-9к</t>
  </si>
  <si>
    <t>ИД-23-11к</t>
  </si>
  <si>
    <t>СД-23-9к</t>
  </si>
  <si>
    <t>ДОУ-23-9к</t>
  </si>
  <si>
    <t>Л-23-9к</t>
  </si>
  <si>
    <t>К-23-11к</t>
  </si>
  <si>
    <t>К-23-9к-1</t>
  </si>
  <si>
    <t>К-23-9к-2</t>
  </si>
  <si>
    <t>МКД-23-9к</t>
  </si>
  <si>
    <t>ИД-23-9к</t>
  </si>
  <si>
    <t>ТВ-23-9к</t>
  </si>
  <si>
    <t>К-23-9к з/о</t>
  </si>
  <si>
    <t>Л-23-9к з/о</t>
  </si>
  <si>
    <t>К-23-11к з/о</t>
  </si>
  <si>
    <t>Л-23-11к з/о</t>
  </si>
  <si>
    <t>К-20-9 з/о</t>
  </si>
  <si>
    <t>ПД-20-9 з/о</t>
  </si>
  <si>
    <t xml:space="preserve"> Факультет предпринимательства</t>
  </si>
  <si>
    <t>очное обучение</t>
  </si>
  <si>
    <t>Приложение к сведениям на 01.04.2024</t>
  </si>
  <si>
    <t xml:space="preserve">на 01.04.2024                 </t>
  </si>
  <si>
    <t>1. Приказ № 62 к/б от 19.032024 г. перевод из Сд-23-9 в Л-23-9к з/о (Черемных)</t>
  </si>
  <si>
    <t>2. Приказ № 61 к/б от 19.03.2024 г. отчисление СД-23-9 (Забирзянова)</t>
  </si>
  <si>
    <t>3. Приказ № 55 к/б от 12.03.2024 г. восстановить из ак. Отп  (ПД-22-9) в ДОУ-23-9 (Пономарева)</t>
  </si>
  <si>
    <t>4. Приказ № 70 к/б от 27.03.2024 г. отчисление МКД-23-9 (Пичкалев)</t>
  </si>
  <si>
    <t>5. Приказ № 52 к/б от 04.03.2024 перевод из ИД-23-9 в ТПИ-23-9-1 (Башкирцева)</t>
  </si>
  <si>
    <t>6. Приказ № 57 к/б от 14.03.2024 г. отчислить ТВ-21-9-1 (Дерябин) из ак. Отп.</t>
  </si>
  <si>
    <t xml:space="preserve">на 01.04.2024             </t>
  </si>
  <si>
    <t>1. Приказ № 76 к/п от 19.03.2024 г. ак. Отп. ЮВ-22-9к (Патласов)</t>
  </si>
  <si>
    <t>2. Приказ № 58 к/п от 05.03.2024 г. отчисление Л-23-9к (Костарев)</t>
  </si>
  <si>
    <t>3. Приказ № 69 к/п от 14.03.2024 г. отчисление К-22-9к-2 (Гарипов)</t>
  </si>
  <si>
    <t>4. Приказ № 70 к/п от 15.03.2024 г. ак. Отп. К-22-9к-2 (Еськов)</t>
  </si>
  <si>
    <t>5. Приказ № 67 к/п от 12.03.2024 г. зачисление К-22-9к-1 (Конева)</t>
  </si>
  <si>
    <t>6. Приказ № 66 к/п от 12.03.2024 г. отчисление К-22-9к-1 (Сапёров)</t>
  </si>
  <si>
    <t>7. Приказ № 57 к/п от 04.03.2024 г. отчисление Л-21-9к (Никитина)</t>
  </si>
  <si>
    <t>8. Приказ № 73 к/п от 18.03.2024 г. отчисление К-23-11к (Катаева)</t>
  </si>
  <si>
    <t>на 01.04.2024</t>
  </si>
  <si>
    <t>1. Приказ № 72 к/п от 18.03.2024 г. отчисление К-23-9к з/о (Хмелих)</t>
  </si>
  <si>
    <t>2. Приказ № 77 к/п от 20.03.2024 г. ак. Отп. Л-23-9к з/о (Каменских)</t>
  </si>
  <si>
    <t>3. Приказ № 75 к/п от 19.03.2024 г. перевод из СД-23-9 в Л-23-9к з/о (Черемных)</t>
  </si>
  <si>
    <t>4. Приказ № 64 к/п от 07.03.2024 г. зачисление Л-23-9к з/о (Безумова)</t>
  </si>
  <si>
    <t>5. Приказ № 65 к/п от 11.03.2024 г. отчисление К-20-9 з/о (Дружинина)</t>
  </si>
  <si>
    <t>6. Приказ № 65 к/п от 11.03.2024 г. отчисление К-20-9 з/о (Оларь)</t>
  </si>
  <si>
    <t>Л-23-п з/о</t>
  </si>
  <si>
    <t>7. Приказ № 286/1 к/п от 06.10.2023 г. зачисление на заочное обучение Л-23-п з/о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</si>
</sst>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right" vertical="top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 vertical="justify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justify"/>
    </xf>
    <xf numFmtId="0" fontId="55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34" borderId="10" xfId="0" applyFont="1" applyFill="1" applyBorder="1" applyAlignment="1">
      <alignment horizontal="right" vertical="center"/>
    </xf>
    <xf numFmtId="0" fontId="58" fillId="11" borderId="10" xfId="0" applyFont="1" applyFill="1" applyBorder="1" applyAlignment="1">
      <alignment/>
    </xf>
    <xf numFmtId="0" fontId="59" fillId="13" borderId="10" xfId="0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justify" wrapText="1"/>
    </xf>
    <xf numFmtId="0" fontId="55" fillId="0" borderId="10" xfId="0" applyFont="1" applyBorder="1" applyAlignment="1">
      <alignment horizontal="centerContinuous" vertical="top"/>
    </xf>
    <xf numFmtId="0" fontId="55" fillId="0" borderId="0" xfId="0" applyFont="1" applyBorder="1" applyAlignment="1">
      <alignment/>
    </xf>
    <xf numFmtId="0" fontId="53" fillId="0" borderId="0" xfId="0" applyFont="1" applyAlignment="1">
      <alignment horizontal="right"/>
    </xf>
    <xf numFmtId="0" fontId="6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justify"/>
    </xf>
    <xf numFmtId="0" fontId="55" fillId="0" borderId="11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59" fillId="9" borderId="10" xfId="0" applyFont="1" applyFill="1" applyBorder="1" applyAlignment="1">
      <alignment horizontal="right"/>
    </xf>
    <xf numFmtId="0" fontId="61" fillId="0" borderId="14" xfId="0" applyFont="1" applyBorder="1" applyAlignment="1">
      <alignment/>
    </xf>
    <xf numFmtId="0" fontId="57" fillId="0" borderId="0" xfId="0" applyFont="1" applyAlignment="1">
      <alignment/>
    </xf>
    <xf numFmtId="0" fontId="59" fillId="16" borderId="10" xfId="0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7" fillId="0" borderId="10" xfId="0" applyFont="1" applyFill="1" applyBorder="1" applyAlignment="1">
      <alignment horizontal="right" vertical="center"/>
    </xf>
    <xf numFmtId="0" fontId="57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57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5" fillId="0" borderId="14" xfId="0" applyFont="1" applyBorder="1" applyAlignment="1">
      <alignment horizontal="centerContinuous" vertical="top"/>
    </xf>
    <xf numFmtId="0" fontId="55" fillId="0" borderId="14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justify"/>
    </xf>
    <xf numFmtId="0" fontId="65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Alignment="1">
      <alignment wrapText="1"/>
    </xf>
    <xf numFmtId="0" fontId="58" fillId="0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/>
    </xf>
    <xf numFmtId="0" fontId="55" fillId="0" borderId="12" xfId="0" applyFont="1" applyFill="1" applyBorder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14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justify"/>
    </xf>
    <xf numFmtId="0" fontId="53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justify" wrapText="1"/>
    </xf>
    <xf numFmtId="0" fontId="55" fillId="0" borderId="0" xfId="0" applyFont="1" applyBorder="1" applyAlignment="1">
      <alignment horizontal="centerContinuous" vertical="top"/>
    </xf>
    <xf numFmtId="0" fontId="55" fillId="0" borderId="0" xfId="0" applyFont="1" applyBorder="1" applyAlignment="1">
      <alignment horizontal="center" vertical="top"/>
    </xf>
    <xf numFmtId="0" fontId="55" fillId="0" borderId="14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6" fillId="0" borderId="0" xfId="0" applyFont="1" applyFill="1" applyBorder="1" applyAlignment="1">
      <alignment horizontal="center" vertical="justify"/>
    </xf>
    <xf numFmtId="0" fontId="53" fillId="0" borderId="12" xfId="0" applyFont="1" applyBorder="1" applyAlignment="1">
      <alignment horizontal="right" vertical="top"/>
    </xf>
    <xf numFmtId="0" fontId="53" fillId="0" borderId="12" xfId="0" applyFont="1" applyFill="1" applyBorder="1" applyAlignment="1">
      <alignment horizontal="left"/>
    </xf>
    <xf numFmtId="0" fontId="53" fillId="0" borderId="12" xfId="0" applyFont="1" applyFill="1" applyBorder="1" applyAlignment="1">
      <alignment horizontal="center"/>
    </xf>
    <xf numFmtId="0" fontId="53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57" fillId="35" borderId="10" xfId="0" applyFont="1" applyFill="1" applyBorder="1" applyAlignment="1">
      <alignment/>
    </xf>
    <xf numFmtId="0" fontId="54" fillId="11" borderId="18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61" fillId="0" borderId="10" xfId="0" applyFont="1" applyBorder="1" applyAlignment="1">
      <alignment vertical="distributed"/>
    </xf>
    <xf numFmtId="0" fontId="53" fillId="0" borderId="10" xfId="0" applyFont="1" applyFill="1" applyBorder="1" applyAlignment="1">
      <alignment horizontal="left"/>
    </xf>
    <xf numFmtId="0" fontId="54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vertical="top"/>
    </xf>
    <xf numFmtId="0" fontId="54" fillId="0" borderId="0" xfId="0" applyFont="1" applyFill="1" applyAlignment="1">
      <alignment horizontal="center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61" fillId="0" borderId="14" xfId="0" applyFont="1" applyBorder="1" applyAlignment="1">
      <alignment horizontal="center"/>
    </xf>
    <xf numFmtId="0" fontId="55" fillId="0" borderId="10" xfId="0" applyFont="1" applyFill="1" applyBorder="1" applyAlignment="1">
      <alignment horizontal="center" vertical="distributed"/>
    </xf>
    <xf numFmtId="0" fontId="55" fillId="0" borderId="0" xfId="0" applyFont="1" applyBorder="1" applyAlignment="1">
      <alignment horizontal="left"/>
    </xf>
    <xf numFmtId="0" fontId="61" fillId="0" borderId="10" xfId="0" applyFont="1" applyFill="1" applyBorder="1" applyAlignment="1">
      <alignment horizontal="center" vertical="distributed"/>
    </xf>
    <xf numFmtId="0" fontId="5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top"/>
    </xf>
    <xf numFmtId="0" fontId="61" fillId="0" borderId="11" xfId="0" applyFont="1" applyBorder="1" applyAlignment="1">
      <alignment horizontal="center" vertical="top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justify"/>
    </xf>
    <xf numFmtId="0" fontId="54" fillId="0" borderId="14" xfId="0" applyFont="1" applyBorder="1" applyAlignment="1">
      <alignment horizontal="center"/>
    </xf>
    <xf numFmtId="0" fontId="53" fillId="0" borderId="18" xfId="0" applyFont="1" applyFill="1" applyBorder="1" applyAlignment="1">
      <alignment horizontal="left"/>
    </xf>
    <xf numFmtId="0" fontId="53" fillId="0" borderId="19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justify"/>
    </xf>
    <xf numFmtId="0" fontId="54" fillId="0" borderId="10" xfId="0" applyFont="1" applyBorder="1" applyAlignment="1">
      <alignment horizontal="center" vertical="justify"/>
    </xf>
    <xf numFmtId="0" fontId="54" fillId="0" borderId="18" xfId="0" applyFont="1" applyFill="1" applyBorder="1" applyAlignment="1">
      <alignment horizontal="center" vertical="justify"/>
    </xf>
    <xf numFmtId="0" fontId="54" fillId="0" borderId="19" xfId="0" applyFont="1" applyFill="1" applyBorder="1" applyAlignment="1">
      <alignment horizontal="center" vertical="justify"/>
    </xf>
    <xf numFmtId="0" fontId="54" fillId="0" borderId="0" xfId="0" applyFont="1" applyFill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 vertical="justify"/>
    </xf>
    <xf numFmtId="0" fontId="53" fillId="0" borderId="19" xfId="0" applyFont="1" applyFill="1" applyBorder="1" applyAlignment="1">
      <alignment horizontal="center" vertical="justify"/>
    </xf>
    <xf numFmtId="0" fontId="54" fillId="11" borderId="10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3" fillId="0" borderId="18" xfId="0" applyFont="1" applyBorder="1" applyAlignment="1">
      <alignment horizontal="center" vertical="justify"/>
    </xf>
    <xf numFmtId="0" fontId="53" fillId="0" borderId="19" xfId="0" applyFont="1" applyBorder="1" applyAlignment="1">
      <alignment horizontal="center" vertical="justify"/>
    </xf>
    <xf numFmtId="0" fontId="54" fillId="0" borderId="10" xfId="0" applyFont="1" applyBorder="1" applyAlignment="1">
      <alignment horizontal="center"/>
    </xf>
    <xf numFmtId="0" fontId="53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8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8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  <xf numFmtId="0" fontId="53" fillId="0" borderId="18" xfId="0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53" fillId="0" borderId="0" xfId="0" applyFont="1" applyBorder="1" applyAlignment="1">
      <alignment horizontal="center" vertical="top"/>
    </xf>
    <xf numFmtId="0" fontId="0" fillId="0" borderId="19" xfId="0" applyFill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0" xfId="0" applyFont="1" applyFill="1" applyBorder="1" applyAlignment="1">
      <alignment horizontal="center" vertical="justify"/>
    </xf>
    <xf numFmtId="0" fontId="54" fillId="0" borderId="1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66" fillId="13" borderId="18" xfId="0" applyFont="1" applyFill="1" applyBorder="1" applyAlignment="1">
      <alignment horizontal="center"/>
    </xf>
    <xf numFmtId="0" fontId="66" fillId="13" borderId="1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22" xfId="0" applyFont="1" applyBorder="1" applyAlignment="1">
      <alignment horizontal="left"/>
    </xf>
    <xf numFmtId="0" fontId="54" fillId="34" borderId="18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0" fontId="66" fillId="0" borderId="0" xfId="0" applyFont="1" applyAlignment="1">
      <alignment horizontal="right"/>
    </xf>
    <xf numFmtId="0" fontId="66" fillId="0" borderId="22" xfId="0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distributed"/>
    </xf>
    <xf numFmtId="0" fontId="61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distributed"/>
    </xf>
    <xf numFmtId="0" fontId="61" fillId="0" borderId="14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4" fillId="11" borderId="18" xfId="0" applyFont="1" applyFill="1" applyBorder="1" applyAlignment="1">
      <alignment horizontal="center"/>
    </xf>
    <xf numFmtId="0" fontId="54" fillId="11" borderId="19" xfId="0" applyFont="1" applyFill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55" fillId="0" borderId="18" xfId="0" applyFont="1" applyBorder="1" applyAlignment="1">
      <alignment horizontal="center" vertical="distributed"/>
    </xf>
    <xf numFmtId="0" fontId="55" fillId="0" borderId="19" xfId="0" applyFont="1" applyBorder="1" applyAlignment="1">
      <alignment horizontal="center" vertical="distributed"/>
    </xf>
    <xf numFmtId="0" fontId="53" fillId="0" borderId="19" xfId="0" applyFont="1" applyBorder="1" applyAlignment="1">
      <alignment horizontal="left" wrapText="1"/>
    </xf>
    <xf numFmtId="0" fontId="55" fillId="0" borderId="10" xfId="0" applyFont="1" applyFill="1" applyBorder="1" applyAlignment="1">
      <alignment horizontal="center" vertical="distributed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distributed"/>
    </xf>
    <xf numFmtId="0" fontId="55" fillId="0" borderId="10" xfId="0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55" fillId="0" borderId="18" xfId="0" applyFont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8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53" fillId="0" borderId="19" xfId="0" applyFont="1" applyBorder="1" applyAlignment="1">
      <alignment horizontal="left"/>
    </xf>
    <xf numFmtId="0" fontId="61" fillId="0" borderId="18" xfId="0" applyFont="1" applyBorder="1" applyAlignment="1">
      <alignment horizontal="center" vertical="distributed"/>
    </xf>
    <xf numFmtId="0" fontId="61" fillId="0" borderId="19" xfId="0" applyFont="1" applyBorder="1" applyAlignment="1">
      <alignment horizontal="center" vertical="distributed"/>
    </xf>
    <xf numFmtId="0" fontId="55" fillId="0" borderId="0" xfId="0" applyFont="1" applyAlignment="1">
      <alignment horizontal="left"/>
    </xf>
    <xf numFmtId="0" fontId="54" fillId="8" borderId="18" xfId="0" applyFont="1" applyFill="1" applyBorder="1" applyAlignment="1">
      <alignment horizontal="center"/>
    </xf>
    <xf numFmtId="0" fontId="54" fillId="8" borderId="19" xfId="0" applyFont="1" applyFill="1" applyBorder="1" applyAlignment="1">
      <alignment horizontal="center"/>
    </xf>
    <xf numFmtId="0" fontId="66" fillId="9" borderId="18" xfId="0" applyFont="1" applyFill="1" applyBorder="1" applyAlignment="1">
      <alignment horizontal="center"/>
    </xf>
    <xf numFmtId="0" fontId="66" fillId="9" borderId="19" xfId="0" applyFont="1" applyFill="1" applyBorder="1" applyAlignment="1">
      <alignment horizontal="center"/>
    </xf>
    <xf numFmtId="0" fontId="61" fillId="0" borderId="14" xfId="0" applyFont="1" applyBorder="1" applyAlignment="1">
      <alignment horizontal="center" vertical="top"/>
    </xf>
    <xf numFmtId="0" fontId="61" fillId="0" borderId="10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61" fillId="0" borderId="11" xfId="0" applyFont="1" applyBorder="1" applyAlignment="1">
      <alignment horizontal="center" vertical="top"/>
    </xf>
    <xf numFmtId="0" fontId="55" fillId="0" borderId="18" xfId="0" applyFont="1" applyFill="1" applyBorder="1" applyAlignment="1">
      <alignment horizontal="center" vertical="distributed"/>
    </xf>
    <xf numFmtId="0" fontId="55" fillId="0" borderId="19" xfId="0" applyFont="1" applyFill="1" applyBorder="1" applyAlignment="1">
      <alignment horizontal="center" vertical="distributed"/>
    </xf>
    <xf numFmtId="0" fontId="61" fillId="0" borderId="0" xfId="0" applyFont="1" applyBorder="1" applyAlignment="1">
      <alignment horizontal="center" vertical="top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0" fontId="68" fillId="0" borderId="22" xfId="0" applyFont="1" applyBorder="1" applyAlignment="1">
      <alignment horizontal="right"/>
    </xf>
    <xf numFmtId="0" fontId="66" fillId="16" borderId="18" xfId="0" applyFont="1" applyFill="1" applyBorder="1" applyAlignment="1">
      <alignment horizontal="center"/>
    </xf>
    <xf numFmtId="0" fontId="66" fillId="16" borderId="19" xfId="0" applyFont="1" applyFill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3" fillId="35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53" fillId="35" borderId="10" xfId="0" applyFont="1" applyFill="1" applyBorder="1" applyAlignment="1">
      <alignment horizontal="center" vertical="justify"/>
    </xf>
    <xf numFmtId="0" fontId="61" fillId="35" borderId="18" xfId="0" applyFont="1" applyFill="1" applyBorder="1" applyAlignment="1">
      <alignment horizontal="center" vertical="distributed"/>
    </xf>
    <xf numFmtId="0" fontId="61" fillId="35" borderId="19" xfId="0" applyFont="1" applyFill="1" applyBorder="1" applyAlignment="1">
      <alignment horizontal="center" vertical="distributed"/>
    </xf>
    <xf numFmtId="0" fontId="55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tabSelected="1" zoomScalePageLayoutView="0" workbookViewId="0" topLeftCell="A52">
      <selection activeCell="N75" sqref="N75"/>
    </sheetView>
  </sheetViews>
  <sheetFormatPr defaultColWidth="9.140625" defaultRowHeight="15"/>
  <cols>
    <col min="4" max="4" width="10.00390625" style="0" customWidth="1"/>
  </cols>
  <sheetData>
    <row r="1" spans="1:10" ht="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2"/>
    </row>
    <row r="2" spans="1:10" ht="1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2"/>
    </row>
    <row r="3" spans="1:10" ht="15">
      <c r="A3" s="119" t="s">
        <v>142</v>
      </c>
      <c r="B3" s="119"/>
      <c r="C3" s="119"/>
      <c r="D3" s="119"/>
      <c r="E3" s="119"/>
      <c r="F3" s="119"/>
      <c r="G3" s="119"/>
      <c r="H3" s="119"/>
      <c r="I3" s="119"/>
      <c r="J3" s="2"/>
    </row>
    <row r="4" spans="1:10" ht="15">
      <c r="A4" s="119" t="s">
        <v>139</v>
      </c>
      <c r="B4" s="119"/>
      <c r="C4" s="119"/>
      <c r="D4" s="119"/>
      <c r="E4" s="119"/>
      <c r="F4" s="119"/>
      <c r="G4" s="119"/>
      <c r="H4" s="119"/>
      <c r="I4" s="254" t="s">
        <v>140</v>
      </c>
      <c r="J4" s="254"/>
    </row>
    <row r="5" spans="1:10" ht="15">
      <c r="A5" s="121" t="s">
        <v>11</v>
      </c>
      <c r="B5" s="121"/>
      <c r="C5" s="121"/>
      <c r="D5" s="121"/>
      <c r="E5" s="121"/>
      <c r="F5" s="121"/>
      <c r="G5" s="121"/>
      <c r="H5" s="121"/>
      <c r="I5" s="121"/>
      <c r="J5" s="2"/>
    </row>
    <row r="6" spans="1:9" ht="15">
      <c r="A6" s="119" t="s">
        <v>32</v>
      </c>
      <c r="B6" s="119"/>
      <c r="C6" s="119"/>
      <c r="D6" s="119"/>
      <c r="E6" s="119"/>
      <c r="F6" s="119"/>
      <c r="G6" s="119"/>
      <c r="H6" s="119"/>
      <c r="I6" s="119"/>
    </row>
    <row r="7" spans="1:10" ht="25.5">
      <c r="A7" s="5" t="s">
        <v>2</v>
      </c>
      <c r="B7" s="122" t="s">
        <v>3</v>
      </c>
      <c r="C7" s="122"/>
      <c r="D7" s="122" t="s">
        <v>7</v>
      </c>
      <c r="E7" s="122"/>
      <c r="F7" s="122" t="s">
        <v>13</v>
      </c>
      <c r="G7" s="122"/>
      <c r="H7" s="123" t="s">
        <v>4</v>
      </c>
      <c r="I7" s="123"/>
      <c r="J7" s="13" t="s">
        <v>38</v>
      </c>
    </row>
    <row r="8" spans="1:10" ht="15">
      <c r="A8" s="124" t="s">
        <v>5</v>
      </c>
      <c r="B8" s="124"/>
      <c r="C8" s="124"/>
      <c r="D8" s="124"/>
      <c r="E8" s="124"/>
      <c r="F8" s="124"/>
      <c r="G8" s="124"/>
      <c r="H8" s="124"/>
      <c r="I8" s="124"/>
      <c r="J8" s="78"/>
    </row>
    <row r="9" spans="1:10" ht="15">
      <c r="A9" s="59">
        <v>1</v>
      </c>
      <c r="B9" s="125" t="s">
        <v>14</v>
      </c>
      <c r="C9" s="126"/>
      <c r="D9" s="127" t="s">
        <v>109</v>
      </c>
      <c r="E9" s="127"/>
      <c r="F9" s="127">
        <v>2027</v>
      </c>
      <c r="G9" s="127"/>
      <c r="H9" s="128">
        <v>24</v>
      </c>
      <c r="I9" s="128"/>
      <c r="J9" s="47"/>
    </row>
    <row r="10" spans="1:10" ht="15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78"/>
    </row>
    <row r="11" spans="1:10" ht="15">
      <c r="A11" s="59">
        <v>1</v>
      </c>
      <c r="B11" s="125" t="s">
        <v>14</v>
      </c>
      <c r="C11" s="126"/>
      <c r="D11" s="127" t="s">
        <v>82</v>
      </c>
      <c r="E11" s="127"/>
      <c r="F11" s="127">
        <v>2026</v>
      </c>
      <c r="G11" s="127"/>
      <c r="H11" s="128">
        <v>20</v>
      </c>
      <c r="I11" s="128"/>
      <c r="J11" s="47">
        <v>0</v>
      </c>
    </row>
    <row r="12" spans="1:10" ht="15">
      <c r="A12" s="77"/>
      <c r="B12" s="107"/>
      <c r="C12" s="107"/>
      <c r="D12" s="107"/>
      <c r="E12" s="107"/>
      <c r="F12" s="107"/>
      <c r="G12" s="107"/>
      <c r="H12" s="129">
        <f>SUM(H11)</f>
        <v>20</v>
      </c>
      <c r="I12" s="129"/>
      <c r="J12" s="49">
        <f>J11</f>
        <v>0</v>
      </c>
    </row>
    <row r="13" spans="1:10" ht="15">
      <c r="A13" s="124" t="s">
        <v>8</v>
      </c>
      <c r="B13" s="124"/>
      <c r="C13" s="124"/>
      <c r="D13" s="124"/>
      <c r="E13" s="124"/>
      <c r="F13" s="124"/>
      <c r="G13" s="124"/>
      <c r="H13" s="124"/>
      <c r="I13" s="124"/>
      <c r="J13" s="88"/>
    </row>
    <row r="14" spans="1:10" ht="15">
      <c r="A14" s="59">
        <v>1</v>
      </c>
      <c r="B14" s="125" t="s">
        <v>14</v>
      </c>
      <c r="C14" s="126"/>
      <c r="D14" s="127" t="s">
        <v>57</v>
      </c>
      <c r="E14" s="127"/>
      <c r="F14" s="127">
        <v>2025</v>
      </c>
      <c r="G14" s="127"/>
      <c r="H14" s="128">
        <v>17</v>
      </c>
      <c r="I14" s="128"/>
      <c r="J14" s="47">
        <v>0</v>
      </c>
    </row>
    <row r="15" spans="1:10" ht="15">
      <c r="A15" s="54"/>
      <c r="B15" s="65"/>
      <c r="C15" s="65"/>
      <c r="D15" s="66"/>
      <c r="E15" s="66"/>
      <c r="F15" s="66"/>
      <c r="G15" s="66"/>
      <c r="H15" s="130">
        <f>SUM(H14)</f>
        <v>17</v>
      </c>
      <c r="I15" s="131"/>
      <c r="J15" s="49"/>
    </row>
    <row r="16" spans="1:10" ht="15">
      <c r="A16" s="132" t="s">
        <v>9</v>
      </c>
      <c r="B16" s="132"/>
      <c r="C16" s="132"/>
      <c r="D16" s="132"/>
      <c r="E16" s="132"/>
      <c r="F16" s="132"/>
      <c r="G16" s="132"/>
      <c r="H16" s="132"/>
      <c r="I16" s="132"/>
      <c r="J16" s="64"/>
    </row>
    <row r="17" spans="1:10" ht="15">
      <c r="A17" s="59">
        <v>1</v>
      </c>
      <c r="B17" s="125" t="s">
        <v>14</v>
      </c>
      <c r="C17" s="126"/>
      <c r="D17" s="127" t="s">
        <v>15</v>
      </c>
      <c r="E17" s="127"/>
      <c r="F17" s="127">
        <v>2024</v>
      </c>
      <c r="G17" s="127"/>
      <c r="H17" s="128">
        <v>22</v>
      </c>
      <c r="I17" s="128"/>
      <c r="J17" s="48"/>
    </row>
    <row r="18" spans="1:10" ht="15">
      <c r="A18" s="67"/>
      <c r="B18" s="68"/>
      <c r="C18" s="68"/>
      <c r="D18" s="69"/>
      <c r="E18" s="69"/>
      <c r="F18" s="69"/>
      <c r="G18" s="70"/>
      <c r="H18" s="130">
        <f>SUM(H17)</f>
        <v>22</v>
      </c>
      <c r="I18" s="131"/>
      <c r="J18" s="59"/>
    </row>
    <row r="19" spans="1:10" ht="15">
      <c r="A19" s="133" t="s">
        <v>9</v>
      </c>
      <c r="B19" s="133"/>
      <c r="C19" s="133"/>
      <c r="D19" s="133"/>
      <c r="E19" s="133"/>
      <c r="F19" s="133"/>
      <c r="G19" s="133"/>
      <c r="H19" s="134"/>
      <c r="I19" s="134"/>
      <c r="J19" s="48"/>
    </row>
    <row r="20" spans="1:10" ht="15">
      <c r="A20" s="59">
        <v>1</v>
      </c>
      <c r="B20" s="125" t="s">
        <v>14</v>
      </c>
      <c r="C20" s="126"/>
      <c r="D20" s="135" t="s">
        <v>16</v>
      </c>
      <c r="E20" s="136"/>
      <c r="F20" s="135">
        <v>2023</v>
      </c>
      <c r="G20" s="136"/>
      <c r="H20" s="128">
        <v>0</v>
      </c>
      <c r="I20" s="128"/>
      <c r="J20" s="101">
        <v>0</v>
      </c>
    </row>
    <row r="21" spans="1:10" ht="15">
      <c r="A21" s="59">
        <v>2</v>
      </c>
      <c r="B21" s="125" t="s">
        <v>14</v>
      </c>
      <c r="C21" s="126"/>
      <c r="D21" s="127" t="s">
        <v>17</v>
      </c>
      <c r="E21" s="127"/>
      <c r="F21" s="127"/>
      <c r="G21" s="127"/>
      <c r="H21" s="137"/>
      <c r="I21" s="138"/>
      <c r="J21" s="47">
        <v>1</v>
      </c>
    </row>
    <row r="22" spans="1:10" ht="15">
      <c r="A22" s="9"/>
      <c r="B22" s="10"/>
      <c r="C22" s="10"/>
      <c r="D22" s="110"/>
      <c r="E22" s="110"/>
      <c r="F22" s="110"/>
      <c r="G22" s="110"/>
      <c r="H22" s="129">
        <f>SUM(H20:H21)</f>
        <v>0</v>
      </c>
      <c r="I22" s="129"/>
      <c r="J22" s="49">
        <f>SUM(J20:J21)</f>
        <v>1</v>
      </c>
    </row>
    <row r="23" spans="1:10" ht="15">
      <c r="A23" s="9"/>
      <c r="B23" s="10"/>
      <c r="C23" s="10"/>
      <c r="D23" s="110"/>
      <c r="E23" s="110"/>
      <c r="F23" s="110"/>
      <c r="G23" s="110"/>
      <c r="H23" s="11"/>
      <c r="I23" s="11"/>
      <c r="J23" s="7"/>
    </row>
    <row r="24" spans="1:10" ht="15">
      <c r="A24" s="7" t="s">
        <v>33</v>
      </c>
      <c r="B24" s="7"/>
      <c r="C24" s="7"/>
      <c r="D24" s="7"/>
      <c r="E24" s="7"/>
      <c r="F24" s="7"/>
      <c r="G24" s="7"/>
      <c r="H24" s="139">
        <f>H9+H12+H15+H18+H22</f>
        <v>83</v>
      </c>
      <c r="I24" s="139"/>
      <c r="J24" s="24">
        <f>SUM(J12+J14+J22)</f>
        <v>1</v>
      </c>
    </row>
    <row r="25" spans="1:9" ht="15">
      <c r="A25" s="7"/>
      <c r="B25" s="7"/>
      <c r="C25" s="7"/>
      <c r="D25" s="7"/>
      <c r="E25" s="7"/>
      <c r="F25" s="7"/>
      <c r="G25" s="7"/>
      <c r="H25" s="8"/>
      <c r="I25" s="7"/>
    </row>
    <row r="26" spans="1:9" ht="15">
      <c r="A26" s="140" t="s">
        <v>34</v>
      </c>
      <c r="B26" s="141"/>
      <c r="C26" s="141"/>
      <c r="D26" s="141"/>
      <c r="E26" s="141"/>
      <c r="F26" s="141"/>
      <c r="G26" s="141"/>
      <c r="H26" s="141"/>
      <c r="I26" s="142"/>
    </row>
    <row r="27" spans="1:10" ht="25.5">
      <c r="A27" s="5" t="s">
        <v>2</v>
      </c>
      <c r="B27" s="122" t="s">
        <v>10</v>
      </c>
      <c r="C27" s="122"/>
      <c r="D27" s="122" t="s">
        <v>7</v>
      </c>
      <c r="E27" s="122"/>
      <c r="F27" s="122" t="s">
        <v>13</v>
      </c>
      <c r="G27" s="122"/>
      <c r="H27" s="143" t="s">
        <v>4</v>
      </c>
      <c r="I27" s="144"/>
      <c r="J27" s="13" t="s">
        <v>38</v>
      </c>
    </row>
    <row r="28" spans="1:10" ht="15">
      <c r="A28" s="145" t="s">
        <v>5</v>
      </c>
      <c r="B28" s="145"/>
      <c r="C28" s="145"/>
      <c r="D28" s="145"/>
      <c r="E28" s="145"/>
      <c r="F28" s="145"/>
      <c r="G28" s="145"/>
      <c r="H28" s="145"/>
      <c r="I28" s="145"/>
      <c r="J28" s="78"/>
    </row>
    <row r="29" spans="1:10" ht="15">
      <c r="A29" s="5">
        <v>1</v>
      </c>
      <c r="B29" s="146" t="s">
        <v>111</v>
      </c>
      <c r="C29" s="147"/>
      <c r="D29" s="148" t="s">
        <v>112</v>
      </c>
      <c r="E29" s="148"/>
      <c r="F29" s="149">
        <v>2026</v>
      </c>
      <c r="G29" s="150"/>
      <c r="H29" s="128">
        <v>23</v>
      </c>
      <c r="I29" s="128"/>
      <c r="J29" s="47"/>
    </row>
    <row r="30" spans="1:10" ht="15">
      <c r="A30" s="5">
        <v>2</v>
      </c>
      <c r="B30" s="151" t="s">
        <v>31</v>
      </c>
      <c r="C30" s="152"/>
      <c r="D30" s="148" t="s">
        <v>113</v>
      </c>
      <c r="E30" s="148"/>
      <c r="F30" s="149">
        <v>2026</v>
      </c>
      <c r="G30" s="150"/>
      <c r="H30" s="128">
        <v>23</v>
      </c>
      <c r="I30" s="128"/>
      <c r="J30" s="47">
        <v>1</v>
      </c>
    </row>
    <row r="31" spans="1:10" ht="15">
      <c r="A31" s="5">
        <v>3</v>
      </c>
      <c r="B31" s="146" t="s">
        <v>114</v>
      </c>
      <c r="C31" s="147"/>
      <c r="D31" s="148" t="s">
        <v>115</v>
      </c>
      <c r="E31" s="148"/>
      <c r="F31" s="149">
        <v>2026</v>
      </c>
      <c r="G31" s="150"/>
      <c r="H31" s="128">
        <v>22</v>
      </c>
      <c r="I31" s="128"/>
      <c r="J31" s="47"/>
    </row>
    <row r="32" spans="1:10" ht="15">
      <c r="A32" s="5">
        <v>4</v>
      </c>
      <c r="B32" s="146" t="s">
        <v>23</v>
      </c>
      <c r="C32" s="147"/>
      <c r="D32" s="148" t="s">
        <v>116</v>
      </c>
      <c r="E32" s="148"/>
      <c r="F32" s="149">
        <v>2026</v>
      </c>
      <c r="G32" s="150"/>
      <c r="H32" s="128">
        <v>23</v>
      </c>
      <c r="I32" s="128"/>
      <c r="J32" s="47"/>
    </row>
    <row r="33" spans="1:10" ht="15">
      <c r="A33" s="5">
        <v>5</v>
      </c>
      <c r="B33" s="153" t="s">
        <v>117</v>
      </c>
      <c r="C33" s="154"/>
      <c r="D33" s="148" t="s">
        <v>118</v>
      </c>
      <c r="E33" s="148"/>
      <c r="F33" s="149">
        <v>2026</v>
      </c>
      <c r="G33" s="150"/>
      <c r="H33" s="128">
        <v>23</v>
      </c>
      <c r="I33" s="128"/>
      <c r="J33" s="47"/>
    </row>
    <row r="34" spans="1:10" ht="15">
      <c r="A34" s="5">
        <v>6</v>
      </c>
      <c r="B34" s="153" t="s">
        <v>66</v>
      </c>
      <c r="C34" s="154"/>
      <c r="D34" s="148" t="s">
        <v>119</v>
      </c>
      <c r="E34" s="148"/>
      <c r="F34" s="149">
        <v>2026</v>
      </c>
      <c r="G34" s="150"/>
      <c r="H34" s="128">
        <v>24</v>
      </c>
      <c r="I34" s="128"/>
      <c r="J34" s="47"/>
    </row>
    <row r="35" spans="1:10" ht="15">
      <c r="A35" s="79"/>
      <c r="B35" s="155"/>
      <c r="C35" s="155"/>
      <c r="D35" s="155"/>
      <c r="E35" s="155"/>
      <c r="F35" s="155"/>
      <c r="G35" s="155"/>
      <c r="H35" s="129">
        <f>SUM(H29:I34)</f>
        <v>138</v>
      </c>
      <c r="I35" s="129"/>
      <c r="J35" s="58">
        <f>SUM(J29:J34)</f>
        <v>1</v>
      </c>
    </row>
    <row r="36" spans="1:10" ht="15">
      <c r="A36" s="145" t="s">
        <v>6</v>
      </c>
      <c r="B36" s="145"/>
      <c r="C36" s="145"/>
      <c r="D36" s="145"/>
      <c r="E36" s="145"/>
      <c r="F36" s="145"/>
      <c r="G36" s="145"/>
      <c r="H36" s="145"/>
      <c r="I36" s="145"/>
      <c r="J36" s="78"/>
    </row>
    <row r="37" spans="1:10" ht="15">
      <c r="A37" s="5">
        <v>1</v>
      </c>
      <c r="B37" s="146" t="s">
        <v>18</v>
      </c>
      <c r="C37" s="147"/>
      <c r="D37" s="148" t="s">
        <v>83</v>
      </c>
      <c r="E37" s="148"/>
      <c r="F37" s="149">
        <v>2026</v>
      </c>
      <c r="G37" s="150"/>
      <c r="H37" s="128">
        <v>24</v>
      </c>
      <c r="I37" s="128"/>
      <c r="J37" s="47">
        <v>0</v>
      </c>
    </row>
    <row r="38" spans="1:10" ht="15">
      <c r="A38" s="5">
        <v>2</v>
      </c>
      <c r="B38" s="125" t="s">
        <v>18</v>
      </c>
      <c r="C38" s="156"/>
      <c r="D38" s="127" t="s">
        <v>84</v>
      </c>
      <c r="E38" s="127"/>
      <c r="F38" s="149">
        <v>2026</v>
      </c>
      <c r="G38" s="150"/>
      <c r="H38" s="123">
        <v>21</v>
      </c>
      <c r="I38" s="123"/>
      <c r="J38" s="89"/>
    </row>
    <row r="39" spans="1:10" ht="15">
      <c r="A39" s="5">
        <v>3</v>
      </c>
      <c r="B39" s="125" t="s">
        <v>20</v>
      </c>
      <c r="C39" s="126"/>
      <c r="D39" s="127" t="s">
        <v>85</v>
      </c>
      <c r="E39" s="127"/>
      <c r="F39" s="149">
        <v>2026</v>
      </c>
      <c r="G39" s="150"/>
      <c r="H39" s="128">
        <v>23</v>
      </c>
      <c r="I39" s="128"/>
      <c r="J39" s="47">
        <v>0</v>
      </c>
    </row>
    <row r="40" spans="1:10" ht="15">
      <c r="A40" s="5">
        <v>4</v>
      </c>
      <c r="B40" s="151" t="s">
        <v>50</v>
      </c>
      <c r="C40" s="152"/>
      <c r="D40" s="127" t="s">
        <v>86</v>
      </c>
      <c r="E40" s="127"/>
      <c r="F40" s="149">
        <v>2026</v>
      </c>
      <c r="G40" s="150"/>
      <c r="H40" s="128">
        <v>23</v>
      </c>
      <c r="I40" s="128"/>
      <c r="J40" s="47">
        <v>0</v>
      </c>
    </row>
    <row r="41" spans="1:10" ht="15">
      <c r="A41" s="5">
        <v>5</v>
      </c>
      <c r="B41" s="151" t="s">
        <v>23</v>
      </c>
      <c r="C41" s="152"/>
      <c r="D41" s="127" t="s">
        <v>87</v>
      </c>
      <c r="E41" s="127"/>
      <c r="F41" s="149">
        <v>2025</v>
      </c>
      <c r="G41" s="150"/>
      <c r="H41" s="128">
        <v>24</v>
      </c>
      <c r="I41" s="128"/>
      <c r="J41" s="47"/>
    </row>
    <row r="42" spans="1:10" ht="15">
      <c r="A42" s="79"/>
      <c r="B42" s="155"/>
      <c r="C42" s="155"/>
      <c r="D42" s="155"/>
      <c r="E42" s="155"/>
      <c r="F42" s="155"/>
      <c r="G42" s="155"/>
      <c r="H42" s="129">
        <f>SUM(H37:I41)</f>
        <v>115</v>
      </c>
      <c r="I42" s="129"/>
      <c r="J42" s="58">
        <f>SUM(J37:J41)</f>
        <v>0</v>
      </c>
    </row>
    <row r="43" spans="1:9" ht="15">
      <c r="A43" s="157" t="s">
        <v>8</v>
      </c>
      <c r="B43" s="157"/>
      <c r="C43" s="157"/>
      <c r="D43" s="157"/>
      <c r="E43" s="157"/>
      <c r="F43" s="157"/>
      <c r="G43" s="157"/>
      <c r="H43" s="124"/>
      <c r="I43" s="124"/>
    </row>
    <row r="44" spans="1:10" ht="15">
      <c r="A44" s="6">
        <v>1</v>
      </c>
      <c r="B44" s="146" t="s">
        <v>18</v>
      </c>
      <c r="C44" s="147"/>
      <c r="D44" s="148" t="s">
        <v>58</v>
      </c>
      <c r="E44" s="148"/>
      <c r="F44" s="148">
        <v>2025</v>
      </c>
      <c r="G44" s="148"/>
      <c r="H44" s="128">
        <v>22</v>
      </c>
      <c r="I44" s="128"/>
      <c r="J44" s="47">
        <v>0</v>
      </c>
    </row>
    <row r="45" spans="1:10" ht="15">
      <c r="A45" s="59">
        <v>2</v>
      </c>
      <c r="B45" s="125" t="s">
        <v>18</v>
      </c>
      <c r="C45" s="156"/>
      <c r="D45" s="127" t="s">
        <v>59</v>
      </c>
      <c r="E45" s="127"/>
      <c r="F45" s="127">
        <v>2025</v>
      </c>
      <c r="G45" s="127"/>
      <c r="H45" s="128">
        <v>17</v>
      </c>
      <c r="I45" s="128"/>
      <c r="J45" s="47">
        <v>4</v>
      </c>
    </row>
    <row r="46" spans="1:10" ht="15">
      <c r="A46" s="59">
        <v>3</v>
      </c>
      <c r="B46" s="125" t="s">
        <v>27</v>
      </c>
      <c r="C46" s="126"/>
      <c r="D46" s="127" t="s">
        <v>60</v>
      </c>
      <c r="E46" s="127"/>
      <c r="F46" s="127">
        <v>2024</v>
      </c>
      <c r="G46" s="127"/>
      <c r="H46" s="128">
        <v>24</v>
      </c>
      <c r="I46" s="128"/>
      <c r="J46" s="48">
        <v>1</v>
      </c>
    </row>
    <row r="47" spans="1:10" ht="15">
      <c r="A47" s="59">
        <v>4</v>
      </c>
      <c r="B47" s="125" t="s">
        <v>20</v>
      </c>
      <c r="C47" s="126"/>
      <c r="D47" s="127" t="s">
        <v>61</v>
      </c>
      <c r="E47" s="127"/>
      <c r="F47" s="127">
        <v>2025</v>
      </c>
      <c r="G47" s="127"/>
      <c r="H47" s="128">
        <v>18</v>
      </c>
      <c r="I47" s="128"/>
      <c r="J47" s="47">
        <v>3</v>
      </c>
    </row>
    <row r="48" spans="1:10" ht="15">
      <c r="A48" s="59">
        <v>5</v>
      </c>
      <c r="B48" s="151" t="s">
        <v>50</v>
      </c>
      <c r="C48" s="152"/>
      <c r="D48" s="127" t="s">
        <v>62</v>
      </c>
      <c r="E48" s="127"/>
      <c r="F48" s="127">
        <v>2025</v>
      </c>
      <c r="G48" s="127"/>
      <c r="H48" s="128">
        <v>24</v>
      </c>
      <c r="I48" s="128"/>
      <c r="J48" s="48">
        <v>1</v>
      </c>
    </row>
    <row r="49" spans="1:10" ht="15">
      <c r="A49" s="54"/>
      <c r="B49" s="71"/>
      <c r="C49" s="71"/>
      <c r="D49" s="66"/>
      <c r="E49" s="66"/>
      <c r="F49" s="66"/>
      <c r="G49" s="66"/>
      <c r="H49" s="158">
        <f>SUM(H44:I48)</f>
        <v>105</v>
      </c>
      <c r="I49" s="158"/>
      <c r="J49" s="49">
        <f>SUM(J44:J48)</f>
        <v>9</v>
      </c>
    </row>
    <row r="50" spans="1:10" ht="15">
      <c r="A50" s="54"/>
      <c r="B50" s="66"/>
      <c r="C50" s="66"/>
      <c r="D50" s="108" t="s">
        <v>9</v>
      </c>
      <c r="E50" s="66"/>
      <c r="F50" s="66"/>
      <c r="G50" s="66"/>
      <c r="H50" s="133"/>
      <c r="I50" s="133"/>
      <c r="J50" s="72"/>
    </row>
    <row r="51" spans="1:10" ht="15">
      <c r="A51" s="59">
        <v>1</v>
      </c>
      <c r="B51" s="125" t="s">
        <v>18</v>
      </c>
      <c r="C51" s="156"/>
      <c r="D51" s="127" t="s">
        <v>56</v>
      </c>
      <c r="E51" s="127"/>
      <c r="F51" s="127">
        <v>2024</v>
      </c>
      <c r="G51" s="127"/>
      <c r="H51" s="128">
        <v>21</v>
      </c>
      <c r="I51" s="128"/>
      <c r="J51" s="53"/>
    </row>
    <row r="52" spans="1:10" ht="15">
      <c r="A52" s="59">
        <v>2</v>
      </c>
      <c r="B52" s="125" t="s">
        <v>18</v>
      </c>
      <c r="C52" s="156"/>
      <c r="D52" s="127" t="s">
        <v>19</v>
      </c>
      <c r="E52" s="127"/>
      <c r="F52" s="127">
        <v>2024</v>
      </c>
      <c r="G52" s="127"/>
      <c r="H52" s="128">
        <v>23</v>
      </c>
      <c r="I52" s="128"/>
      <c r="J52" s="47">
        <v>1</v>
      </c>
    </row>
    <row r="53" spans="1:10" ht="15">
      <c r="A53" s="59">
        <v>3</v>
      </c>
      <c r="B53" s="125" t="s">
        <v>20</v>
      </c>
      <c r="C53" s="126"/>
      <c r="D53" s="127" t="s">
        <v>21</v>
      </c>
      <c r="E53" s="127"/>
      <c r="F53" s="127">
        <v>2024</v>
      </c>
      <c r="G53" s="127"/>
      <c r="H53" s="128">
        <v>17</v>
      </c>
      <c r="I53" s="128"/>
      <c r="J53" s="47">
        <v>0</v>
      </c>
    </row>
    <row r="54" spans="1:10" ht="15">
      <c r="A54" s="59">
        <v>4</v>
      </c>
      <c r="B54" s="125" t="s">
        <v>20</v>
      </c>
      <c r="C54" s="126"/>
      <c r="D54" s="127" t="s">
        <v>22</v>
      </c>
      <c r="E54" s="127"/>
      <c r="F54" s="127">
        <v>2024</v>
      </c>
      <c r="G54" s="127"/>
      <c r="H54" s="128">
        <v>15</v>
      </c>
      <c r="I54" s="128"/>
      <c r="J54" s="47">
        <v>4</v>
      </c>
    </row>
    <row r="55" spans="1:10" ht="15">
      <c r="A55" s="54"/>
      <c r="B55" s="66"/>
      <c r="C55" s="66"/>
      <c r="D55" s="66"/>
      <c r="E55" s="66"/>
      <c r="F55" s="66"/>
      <c r="G55" s="66"/>
      <c r="H55" s="159">
        <f>SUM(H51:I54)</f>
        <v>76</v>
      </c>
      <c r="I55" s="159"/>
      <c r="J55" s="58">
        <f>SUM(J51:J54)</f>
        <v>5</v>
      </c>
    </row>
    <row r="56" spans="1:10" ht="15">
      <c r="A56" s="54"/>
      <c r="B56" s="48"/>
      <c r="C56" s="48"/>
      <c r="D56" s="108" t="s">
        <v>9</v>
      </c>
      <c r="E56" s="52"/>
      <c r="F56" s="48"/>
      <c r="G56" s="48"/>
      <c r="H56" s="48"/>
      <c r="I56" s="48"/>
      <c r="J56" s="48"/>
    </row>
    <row r="57" spans="1:10" ht="15">
      <c r="A57" s="59">
        <v>1</v>
      </c>
      <c r="B57" s="125" t="s">
        <v>18</v>
      </c>
      <c r="C57" s="156"/>
      <c r="D57" s="135" t="s">
        <v>24</v>
      </c>
      <c r="E57" s="136"/>
      <c r="F57" s="127">
        <v>2023</v>
      </c>
      <c r="G57" s="127"/>
      <c r="H57" s="128">
        <v>0</v>
      </c>
      <c r="I57" s="128"/>
      <c r="J57" s="47">
        <v>0</v>
      </c>
    </row>
    <row r="58" spans="1:10" ht="15">
      <c r="A58" s="59">
        <v>2</v>
      </c>
      <c r="B58" s="125" t="s">
        <v>20</v>
      </c>
      <c r="C58" s="126"/>
      <c r="D58" s="135" t="s">
        <v>25</v>
      </c>
      <c r="E58" s="136"/>
      <c r="F58" s="127">
        <v>2023</v>
      </c>
      <c r="G58" s="127"/>
      <c r="H58" s="128">
        <v>0</v>
      </c>
      <c r="I58" s="128"/>
      <c r="J58" s="47">
        <v>1</v>
      </c>
    </row>
    <row r="59" spans="1:10" ht="15">
      <c r="A59" s="59">
        <v>3</v>
      </c>
      <c r="B59" s="125" t="s">
        <v>18</v>
      </c>
      <c r="C59" s="156"/>
      <c r="D59" s="135" t="s">
        <v>26</v>
      </c>
      <c r="E59" s="136"/>
      <c r="F59" s="127"/>
      <c r="G59" s="127"/>
      <c r="H59" s="128"/>
      <c r="I59" s="128"/>
      <c r="J59" s="47">
        <v>0</v>
      </c>
    </row>
    <row r="60" spans="1:10" ht="15">
      <c r="A60" s="6"/>
      <c r="B60" s="146"/>
      <c r="C60" s="147"/>
      <c r="D60" s="160"/>
      <c r="E60" s="161"/>
      <c r="F60" s="148"/>
      <c r="G60" s="148"/>
      <c r="H60" s="128"/>
      <c r="I60" s="128"/>
      <c r="J60" s="47"/>
    </row>
    <row r="61" spans="1:10" ht="15">
      <c r="A61" s="4"/>
      <c r="B61" s="4"/>
      <c r="C61" s="4"/>
      <c r="D61" s="4"/>
      <c r="E61" s="4"/>
      <c r="F61" s="4"/>
      <c r="G61" s="4"/>
      <c r="H61" s="145">
        <f>SUM(H57:H60)</f>
        <v>0</v>
      </c>
      <c r="I61" s="145"/>
      <c r="J61" s="16">
        <f>SUM(J57:J60)</f>
        <v>1</v>
      </c>
    </row>
    <row r="62" spans="1:10" ht="15">
      <c r="A62" s="4"/>
      <c r="B62" s="4"/>
      <c r="C62" s="4"/>
      <c r="D62" s="4"/>
      <c r="E62" s="4"/>
      <c r="F62" s="4"/>
      <c r="G62" s="4"/>
      <c r="H62" s="109"/>
      <c r="I62" s="109"/>
      <c r="J62" s="7"/>
    </row>
    <row r="63" spans="1:10" ht="15">
      <c r="A63" s="7" t="s">
        <v>35</v>
      </c>
      <c r="B63" s="7"/>
      <c r="C63" s="7"/>
      <c r="D63" s="7"/>
      <c r="E63" s="7"/>
      <c r="F63" s="7"/>
      <c r="G63" s="7"/>
      <c r="H63" s="162">
        <f>H61+H55+H49+H42+H35</f>
        <v>434</v>
      </c>
      <c r="I63" s="163"/>
      <c r="J63" s="18">
        <f>J61+J55+J49+J42+J35</f>
        <v>16</v>
      </c>
    </row>
    <row r="64" spans="1:7" ht="15">
      <c r="A64" s="7"/>
      <c r="B64" s="7"/>
      <c r="C64" s="7"/>
      <c r="D64" s="7"/>
      <c r="E64" s="7"/>
      <c r="F64" s="7"/>
      <c r="G64" s="7"/>
    </row>
    <row r="65" spans="1:9" ht="15">
      <c r="A65" s="140" t="s">
        <v>36</v>
      </c>
      <c r="B65" s="141"/>
      <c r="C65" s="141"/>
      <c r="D65" s="141"/>
      <c r="E65" s="141"/>
      <c r="F65" s="141"/>
      <c r="G65" s="141"/>
      <c r="H65" s="141"/>
      <c r="I65" s="142"/>
    </row>
    <row r="66" spans="1:10" ht="38.25">
      <c r="A66" s="5" t="s">
        <v>2</v>
      </c>
      <c r="B66" s="122" t="s">
        <v>10</v>
      </c>
      <c r="C66" s="122"/>
      <c r="D66" s="122" t="s">
        <v>7</v>
      </c>
      <c r="E66" s="122"/>
      <c r="F66" s="122" t="s">
        <v>13</v>
      </c>
      <c r="G66" s="122"/>
      <c r="H66" s="143" t="s">
        <v>4</v>
      </c>
      <c r="I66" s="144"/>
      <c r="J66" s="26" t="s">
        <v>40</v>
      </c>
    </row>
    <row r="67" spans="1:10" ht="15">
      <c r="A67" s="124" t="s">
        <v>5</v>
      </c>
      <c r="B67" s="124"/>
      <c r="C67" s="124"/>
      <c r="D67" s="124"/>
      <c r="E67" s="124"/>
      <c r="F67" s="124"/>
      <c r="G67" s="124"/>
      <c r="H67" s="124"/>
      <c r="I67" s="124"/>
      <c r="J67" s="80"/>
    </row>
    <row r="68" spans="1:10" ht="15">
      <c r="A68" s="5">
        <v>1</v>
      </c>
      <c r="B68" s="125" t="s">
        <v>66</v>
      </c>
      <c r="C68" s="126"/>
      <c r="D68" s="135" t="s">
        <v>110</v>
      </c>
      <c r="E68" s="136"/>
      <c r="F68" s="122">
        <v>2025</v>
      </c>
      <c r="G68" s="122"/>
      <c r="H68" s="128">
        <v>23</v>
      </c>
      <c r="I68" s="128"/>
      <c r="J68" s="26"/>
    </row>
    <row r="69" spans="1:10" ht="15">
      <c r="A69" s="164" t="s">
        <v>6</v>
      </c>
      <c r="B69" s="164"/>
      <c r="C69" s="164"/>
      <c r="D69" s="164"/>
      <c r="E69" s="164"/>
      <c r="F69" s="164"/>
      <c r="G69" s="164"/>
      <c r="H69" s="164"/>
      <c r="I69" s="164"/>
      <c r="J69" s="80"/>
    </row>
    <row r="70" spans="1:10" ht="15">
      <c r="A70" s="5">
        <v>1</v>
      </c>
      <c r="B70" s="165" t="s">
        <v>29</v>
      </c>
      <c r="C70" s="165"/>
      <c r="D70" s="127" t="s">
        <v>88</v>
      </c>
      <c r="E70" s="127"/>
      <c r="F70" s="122">
        <v>2024</v>
      </c>
      <c r="G70" s="122"/>
      <c r="H70" s="128">
        <v>20</v>
      </c>
      <c r="I70" s="128"/>
      <c r="J70" s="26"/>
    </row>
    <row r="71" spans="1:10" ht="15">
      <c r="A71" s="5">
        <v>2</v>
      </c>
      <c r="B71" s="165" t="s">
        <v>27</v>
      </c>
      <c r="C71" s="165"/>
      <c r="D71" s="127" t="s">
        <v>89</v>
      </c>
      <c r="E71" s="127"/>
      <c r="F71" s="122">
        <v>2024</v>
      </c>
      <c r="G71" s="122"/>
      <c r="H71" s="128">
        <v>25</v>
      </c>
      <c r="I71" s="128"/>
      <c r="J71" s="26"/>
    </row>
    <row r="72" spans="1:10" ht="15">
      <c r="A72" s="5">
        <v>3</v>
      </c>
      <c r="B72" s="165" t="s">
        <v>66</v>
      </c>
      <c r="C72" s="165"/>
      <c r="D72" s="127" t="s">
        <v>90</v>
      </c>
      <c r="E72" s="127"/>
      <c r="F72" s="122">
        <v>2024</v>
      </c>
      <c r="G72" s="122"/>
      <c r="H72" s="128">
        <v>23</v>
      </c>
      <c r="I72" s="128"/>
      <c r="J72" s="26"/>
    </row>
    <row r="73" spans="1:10" ht="15">
      <c r="A73" s="5">
        <v>4</v>
      </c>
      <c r="B73" s="165" t="s">
        <v>31</v>
      </c>
      <c r="C73" s="165"/>
      <c r="D73" s="127" t="s">
        <v>91</v>
      </c>
      <c r="E73" s="127"/>
      <c r="F73" s="122">
        <v>2024</v>
      </c>
      <c r="G73" s="122"/>
      <c r="H73" s="128">
        <v>19</v>
      </c>
      <c r="I73" s="128"/>
      <c r="J73" s="26"/>
    </row>
    <row r="74" spans="1:10" ht="15">
      <c r="A74" s="90"/>
      <c r="B74" s="91"/>
      <c r="C74" s="91"/>
      <c r="D74" s="92"/>
      <c r="E74" s="92"/>
      <c r="F74" s="93"/>
      <c r="G74" s="93"/>
      <c r="H74" s="129">
        <f>SUM(H70:I73)</f>
        <v>87</v>
      </c>
      <c r="I74" s="129"/>
      <c r="J74" s="26">
        <f>J73+J72+J71+J70+J68</f>
        <v>0</v>
      </c>
    </row>
    <row r="75" spans="1:9" ht="15">
      <c r="A75" s="124" t="s">
        <v>8</v>
      </c>
      <c r="B75" s="124"/>
      <c r="C75" s="124"/>
      <c r="D75" s="124"/>
      <c r="E75" s="124"/>
      <c r="F75" s="124"/>
      <c r="G75" s="124"/>
      <c r="H75" s="157"/>
      <c r="I75" s="157"/>
    </row>
    <row r="76" spans="1:10" ht="15">
      <c r="A76" s="59">
        <v>1</v>
      </c>
      <c r="B76" s="125" t="s">
        <v>29</v>
      </c>
      <c r="C76" s="126"/>
      <c r="D76" s="127" t="s">
        <v>63</v>
      </c>
      <c r="E76" s="127"/>
      <c r="F76" s="127">
        <v>2023</v>
      </c>
      <c r="G76" s="127"/>
      <c r="H76" s="128">
        <v>0</v>
      </c>
      <c r="I76" s="128"/>
      <c r="J76" s="46">
        <v>0</v>
      </c>
    </row>
    <row r="77" spans="1:10" ht="15">
      <c r="A77" s="59">
        <v>2</v>
      </c>
      <c r="B77" s="125" t="s">
        <v>27</v>
      </c>
      <c r="C77" s="126"/>
      <c r="D77" s="255" t="s">
        <v>64</v>
      </c>
      <c r="E77" s="255"/>
      <c r="F77" s="127">
        <v>2023</v>
      </c>
      <c r="G77" s="127"/>
      <c r="H77" s="137">
        <v>0</v>
      </c>
      <c r="I77" s="138"/>
      <c r="J77" s="46">
        <v>0</v>
      </c>
    </row>
    <row r="78" spans="1:10" ht="15">
      <c r="A78" s="59">
        <v>3</v>
      </c>
      <c r="B78" s="125" t="s">
        <v>31</v>
      </c>
      <c r="C78" s="126"/>
      <c r="D78" s="127" t="s">
        <v>65</v>
      </c>
      <c r="E78" s="127"/>
      <c r="F78" s="127">
        <v>2023</v>
      </c>
      <c r="G78" s="127"/>
      <c r="H78" s="128">
        <v>0</v>
      </c>
      <c r="I78" s="128"/>
      <c r="J78" s="63">
        <v>1</v>
      </c>
    </row>
    <row r="79" spans="1:10" ht="15">
      <c r="A79" s="59">
        <v>4</v>
      </c>
      <c r="B79" s="125" t="s">
        <v>66</v>
      </c>
      <c r="C79" s="126"/>
      <c r="D79" s="135" t="s">
        <v>67</v>
      </c>
      <c r="E79" s="136"/>
      <c r="F79" s="127">
        <v>2023</v>
      </c>
      <c r="G79" s="127"/>
      <c r="H79" s="128">
        <v>0</v>
      </c>
      <c r="I79" s="128"/>
      <c r="J79" s="55"/>
    </row>
    <row r="80" spans="1:10" ht="15">
      <c r="A80" s="59">
        <v>5</v>
      </c>
      <c r="B80" s="125" t="s">
        <v>27</v>
      </c>
      <c r="C80" s="126"/>
      <c r="D80" s="127" t="s">
        <v>28</v>
      </c>
      <c r="E80" s="127"/>
      <c r="F80" s="127"/>
      <c r="G80" s="127"/>
      <c r="H80" s="137"/>
      <c r="I80" s="138"/>
      <c r="J80" s="46">
        <v>2</v>
      </c>
    </row>
    <row r="81" spans="1:10" ht="15">
      <c r="A81" s="59">
        <v>6</v>
      </c>
      <c r="B81" s="125" t="s">
        <v>29</v>
      </c>
      <c r="C81" s="126"/>
      <c r="D81" s="127" t="s">
        <v>30</v>
      </c>
      <c r="E81" s="127"/>
      <c r="F81" s="127"/>
      <c r="G81" s="127"/>
      <c r="H81" s="137"/>
      <c r="I81" s="138"/>
      <c r="J81" s="46">
        <v>0</v>
      </c>
    </row>
    <row r="82" spans="1:10" ht="15">
      <c r="A82" s="52"/>
      <c r="B82" s="52"/>
      <c r="C82" s="52"/>
      <c r="D82" s="52"/>
      <c r="E82" s="52"/>
      <c r="F82" s="52"/>
      <c r="G82" s="52"/>
      <c r="H82" s="169">
        <f>SUM(H76:H81)</f>
        <v>0</v>
      </c>
      <c r="I82" s="170"/>
      <c r="J82" s="73">
        <f>SUM(J76:J81)</f>
        <v>3</v>
      </c>
    </row>
    <row r="83" ht="15">
      <c r="G83" s="7"/>
    </row>
    <row r="84" spans="1:10" ht="15">
      <c r="A84" s="7" t="s">
        <v>37</v>
      </c>
      <c r="B84" s="7"/>
      <c r="C84" s="7"/>
      <c r="D84" s="7"/>
      <c r="E84" s="7"/>
      <c r="F84" s="7"/>
      <c r="G84" s="7"/>
      <c r="H84" s="162">
        <f>H82+H74+H68</f>
        <v>110</v>
      </c>
      <c r="I84" s="163"/>
      <c r="J84" s="18">
        <f>J82</f>
        <v>3</v>
      </c>
    </row>
    <row r="86" spans="1:10" ht="15">
      <c r="A86" s="171" t="s">
        <v>12</v>
      </c>
      <c r="B86" s="171"/>
      <c r="C86" s="171"/>
      <c r="D86" s="171"/>
      <c r="E86" s="171"/>
      <c r="F86" s="171"/>
      <c r="G86" s="172"/>
      <c r="H86" s="173">
        <f>H84+H63</f>
        <v>544</v>
      </c>
      <c r="I86" s="174"/>
      <c r="J86" s="23">
        <f>J84+J63</f>
        <v>19</v>
      </c>
    </row>
    <row r="88" spans="1:10" ht="15.75">
      <c r="A88" s="175" t="s">
        <v>39</v>
      </c>
      <c r="B88" s="175"/>
      <c r="C88" s="175"/>
      <c r="D88" s="175"/>
      <c r="E88" s="175"/>
      <c r="F88" s="175"/>
      <c r="G88" s="176"/>
      <c r="H88" s="166">
        <f>H86+H24</f>
        <v>627</v>
      </c>
      <c r="I88" s="167"/>
      <c r="J88" s="25">
        <f>J86+J24</f>
        <v>20</v>
      </c>
    </row>
    <row r="90" spans="4:9" ht="14.25">
      <c r="D90" s="256" t="s">
        <v>141</v>
      </c>
      <c r="E90" s="256"/>
      <c r="F90" s="256"/>
      <c r="G90" s="256"/>
      <c r="H90" s="256"/>
      <c r="I90" s="4"/>
    </row>
    <row r="91" spans="1:9" ht="14.25">
      <c r="A91" s="168" t="s">
        <v>143</v>
      </c>
      <c r="B91" s="168"/>
      <c r="C91" s="168"/>
      <c r="D91" s="168"/>
      <c r="E91" s="168"/>
      <c r="F91" s="168"/>
      <c r="G91" s="168"/>
      <c r="H91" s="168"/>
      <c r="I91" s="52"/>
    </row>
    <row r="92" spans="1:9" ht="14.25">
      <c r="A92" s="168" t="s">
        <v>144</v>
      </c>
      <c r="B92" s="168"/>
      <c r="C92" s="168"/>
      <c r="D92" s="168"/>
      <c r="E92" s="168"/>
      <c r="F92" s="168"/>
      <c r="G92" s="168"/>
      <c r="H92" s="168"/>
      <c r="I92" s="52"/>
    </row>
    <row r="93" spans="1:9" ht="14.25">
      <c r="A93" s="168" t="s">
        <v>145</v>
      </c>
      <c r="B93" s="168"/>
      <c r="C93" s="168"/>
      <c r="D93" s="168"/>
      <c r="E93" s="168"/>
      <c r="F93" s="168"/>
      <c r="G93" s="168"/>
      <c r="H93" s="168"/>
      <c r="I93" s="52"/>
    </row>
    <row r="94" spans="1:9" ht="14.25">
      <c r="A94" s="168" t="s">
        <v>146</v>
      </c>
      <c r="B94" s="168"/>
      <c r="C94" s="168"/>
      <c r="D94" s="168"/>
      <c r="E94" s="168"/>
      <c r="F94" s="168"/>
      <c r="G94" s="168"/>
      <c r="H94" s="168"/>
      <c r="I94" s="52"/>
    </row>
    <row r="95" spans="1:9" ht="14.25">
      <c r="A95" s="168" t="s">
        <v>147</v>
      </c>
      <c r="B95" s="168"/>
      <c r="C95" s="168"/>
      <c r="D95" s="168"/>
      <c r="E95" s="168"/>
      <c r="F95" s="168"/>
      <c r="G95" s="168"/>
      <c r="H95" s="168"/>
      <c r="I95" s="52"/>
    </row>
    <row r="96" spans="1:9" ht="14.25">
      <c r="A96" s="168" t="s">
        <v>148</v>
      </c>
      <c r="B96" s="168"/>
      <c r="C96" s="168"/>
      <c r="D96" s="168"/>
      <c r="E96" s="168"/>
      <c r="F96" s="168"/>
      <c r="G96" s="168"/>
      <c r="H96" s="168"/>
      <c r="I96" s="52"/>
    </row>
    <row r="97" spans="1:9" ht="14.25">
      <c r="A97" s="168"/>
      <c r="B97" s="168"/>
      <c r="C97" s="168"/>
      <c r="D97" s="168"/>
      <c r="E97" s="168"/>
      <c r="F97" s="168"/>
      <c r="G97" s="168"/>
      <c r="H97" s="168"/>
      <c r="I97" s="52"/>
    </row>
    <row r="98" spans="1:9" ht="14.25">
      <c r="A98" s="168"/>
      <c r="B98" s="168"/>
      <c r="C98" s="168"/>
      <c r="D98" s="168"/>
      <c r="E98" s="168"/>
      <c r="F98" s="168"/>
      <c r="G98" s="168"/>
      <c r="H98" s="168"/>
      <c r="I98" s="52"/>
    </row>
    <row r="99" spans="1:9" ht="14.25">
      <c r="A99" s="168"/>
      <c r="B99" s="168"/>
      <c r="C99" s="168"/>
      <c r="D99" s="168"/>
      <c r="E99" s="168"/>
      <c r="F99" s="168"/>
      <c r="G99" s="168"/>
      <c r="H99" s="168"/>
      <c r="I99" s="52"/>
    </row>
    <row r="100" spans="1:9" ht="14.25">
      <c r="A100" s="168"/>
      <c r="B100" s="168"/>
      <c r="C100" s="168"/>
      <c r="D100" s="168"/>
      <c r="E100" s="168"/>
      <c r="F100" s="168"/>
      <c r="G100" s="168"/>
      <c r="H100" s="168"/>
      <c r="I100" s="52"/>
    </row>
    <row r="101" spans="1:9" ht="14.25">
      <c r="A101" s="99"/>
      <c r="B101" s="99"/>
      <c r="C101" s="99"/>
      <c r="D101" s="99"/>
      <c r="E101" s="99"/>
      <c r="F101" s="99"/>
      <c r="G101" s="99"/>
      <c r="H101" s="99"/>
      <c r="I101" s="52"/>
    </row>
    <row r="102" spans="1:9" ht="14.25">
      <c r="A102" s="168"/>
      <c r="B102" s="168"/>
      <c r="C102" s="168"/>
      <c r="D102" s="168"/>
      <c r="E102" s="168"/>
      <c r="F102" s="168"/>
      <c r="G102" s="168"/>
      <c r="H102" s="168"/>
      <c r="I102" s="52"/>
    </row>
    <row r="103" spans="1:9" ht="14.25">
      <c r="A103" s="168"/>
      <c r="B103" s="168"/>
      <c r="C103" s="168"/>
      <c r="D103" s="168"/>
      <c r="E103" s="168"/>
      <c r="F103" s="168"/>
      <c r="G103" s="168"/>
      <c r="H103" s="168"/>
      <c r="I103" s="52"/>
    </row>
    <row r="104" spans="1:9" ht="14.25">
      <c r="A104" s="168"/>
      <c r="B104" s="168"/>
      <c r="C104" s="168"/>
      <c r="D104" s="168"/>
      <c r="E104" s="168"/>
      <c r="F104" s="168"/>
      <c r="G104" s="168"/>
      <c r="H104" s="168"/>
      <c r="I104" s="52"/>
    </row>
    <row r="105" spans="1:9" ht="14.25">
      <c r="A105" s="168"/>
      <c r="B105" s="168"/>
      <c r="C105" s="168"/>
      <c r="D105" s="168"/>
      <c r="E105" s="168"/>
      <c r="F105" s="168"/>
      <c r="G105" s="168"/>
      <c r="H105" s="168"/>
      <c r="I105" s="52"/>
    </row>
    <row r="106" spans="1:9" ht="14.25">
      <c r="A106" s="168"/>
      <c r="B106" s="168"/>
      <c r="C106" s="168"/>
      <c r="D106" s="168"/>
      <c r="E106" s="168"/>
      <c r="F106" s="168"/>
      <c r="G106" s="168"/>
      <c r="H106" s="168"/>
      <c r="I106" s="52"/>
    </row>
    <row r="107" spans="1:9" ht="14.25">
      <c r="A107" s="168"/>
      <c r="B107" s="168"/>
      <c r="C107" s="168"/>
      <c r="D107" s="168"/>
      <c r="E107" s="168"/>
      <c r="F107" s="168"/>
      <c r="G107" s="168"/>
      <c r="H107" s="168"/>
      <c r="I107" s="52"/>
    </row>
    <row r="108" spans="1:9" ht="14.25">
      <c r="A108" s="168"/>
      <c r="B108" s="168"/>
      <c r="C108" s="168"/>
      <c r="D108" s="168"/>
      <c r="E108" s="168"/>
      <c r="F108" s="168"/>
      <c r="G108" s="168"/>
      <c r="H108" s="168"/>
      <c r="I108" s="52"/>
    </row>
    <row r="109" spans="1:9" ht="14.25">
      <c r="A109" s="168"/>
      <c r="B109" s="168"/>
      <c r="C109" s="168"/>
      <c r="D109" s="168"/>
      <c r="E109" s="168"/>
      <c r="F109" s="168"/>
      <c r="G109" s="168"/>
      <c r="H109" s="168"/>
      <c r="I109" s="52"/>
    </row>
    <row r="110" spans="1:9" ht="14.25">
      <c r="A110" s="168"/>
      <c r="B110" s="168"/>
      <c r="C110" s="168"/>
      <c r="D110" s="168"/>
      <c r="E110" s="168"/>
      <c r="F110" s="168"/>
      <c r="G110" s="168"/>
      <c r="H110" s="168"/>
      <c r="I110" s="52"/>
    </row>
    <row r="111" spans="1:9" ht="14.25">
      <c r="A111" s="168"/>
      <c r="B111" s="168"/>
      <c r="C111" s="168"/>
      <c r="D111" s="168"/>
      <c r="E111" s="168"/>
      <c r="F111" s="168"/>
      <c r="G111" s="168"/>
      <c r="H111" s="168"/>
      <c r="I111" s="52"/>
    </row>
    <row r="112" spans="1:9" ht="14.25">
      <c r="A112" s="168"/>
      <c r="B112" s="168"/>
      <c r="C112" s="168"/>
      <c r="D112" s="168"/>
      <c r="E112" s="168"/>
      <c r="F112" s="168"/>
      <c r="G112" s="168"/>
      <c r="H112" s="168"/>
      <c r="I112" s="52"/>
    </row>
    <row r="113" spans="1:9" ht="14.25">
      <c r="A113" s="168"/>
      <c r="B113" s="168"/>
      <c r="C113" s="168"/>
      <c r="D113" s="168"/>
      <c r="E113" s="168"/>
      <c r="F113" s="168"/>
      <c r="G113" s="168"/>
      <c r="H113" s="168"/>
      <c r="I113" s="52"/>
    </row>
    <row r="114" spans="1:9" ht="14.25">
      <c r="A114" s="168"/>
      <c r="B114" s="168"/>
      <c r="C114" s="168"/>
      <c r="D114" s="168"/>
      <c r="E114" s="168"/>
      <c r="F114" s="168"/>
      <c r="G114" s="168"/>
      <c r="H114" s="168"/>
      <c r="I114" s="52"/>
    </row>
  </sheetData>
  <sheetProtection/>
  <mergeCells count="245"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6:H96"/>
    <mergeCell ref="A97:H97"/>
    <mergeCell ref="A98:H98"/>
    <mergeCell ref="A99:H99"/>
    <mergeCell ref="A100:H100"/>
    <mergeCell ref="A102:H102"/>
    <mergeCell ref="D90:H90"/>
    <mergeCell ref="A91:H91"/>
    <mergeCell ref="A92:H92"/>
    <mergeCell ref="A93:H93"/>
    <mergeCell ref="A94:H94"/>
    <mergeCell ref="A95:H95"/>
    <mergeCell ref="H82:I82"/>
    <mergeCell ref="H84:I84"/>
    <mergeCell ref="A86:G86"/>
    <mergeCell ref="H86:I86"/>
    <mergeCell ref="A88:G88"/>
    <mergeCell ref="H88:I88"/>
    <mergeCell ref="B80:C80"/>
    <mergeCell ref="D80:E80"/>
    <mergeCell ref="F80:G80"/>
    <mergeCell ref="H80:I80"/>
    <mergeCell ref="B81:C81"/>
    <mergeCell ref="D81:E81"/>
    <mergeCell ref="F81:G81"/>
    <mergeCell ref="H81:I81"/>
    <mergeCell ref="B78:C78"/>
    <mergeCell ref="D78:E78"/>
    <mergeCell ref="F78:G78"/>
    <mergeCell ref="H78:I78"/>
    <mergeCell ref="B79:C79"/>
    <mergeCell ref="D79:E79"/>
    <mergeCell ref="F79:G79"/>
    <mergeCell ref="H79:I79"/>
    <mergeCell ref="B76:C76"/>
    <mergeCell ref="D76:E76"/>
    <mergeCell ref="F76:G76"/>
    <mergeCell ref="H76:I76"/>
    <mergeCell ref="B77:C77"/>
    <mergeCell ref="D77:E77"/>
    <mergeCell ref="F77:G77"/>
    <mergeCell ref="H77:I77"/>
    <mergeCell ref="B73:C73"/>
    <mergeCell ref="D73:E73"/>
    <mergeCell ref="F73:G73"/>
    <mergeCell ref="H73:I73"/>
    <mergeCell ref="H74:I74"/>
    <mergeCell ref="A75:I75"/>
    <mergeCell ref="B71:C71"/>
    <mergeCell ref="D71:E71"/>
    <mergeCell ref="F71:G71"/>
    <mergeCell ref="H71:I71"/>
    <mergeCell ref="B72:C72"/>
    <mergeCell ref="D72:E72"/>
    <mergeCell ref="F72:G72"/>
    <mergeCell ref="H72:I72"/>
    <mergeCell ref="B68:C68"/>
    <mergeCell ref="D68:E68"/>
    <mergeCell ref="F68:G68"/>
    <mergeCell ref="H68:I68"/>
    <mergeCell ref="A69:I69"/>
    <mergeCell ref="B70:C70"/>
    <mergeCell ref="D70:E70"/>
    <mergeCell ref="F70:G70"/>
    <mergeCell ref="H70:I70"/>
    <mergeCell ref="A65:I65"/>
    <mergeCell ref="B66:C66"/>
    <mergeCell ref="D66:E66"/>
    <mergeCell ref="F66:G66"/>
    <mergeCell ref="H66:I66"/>
    <mergeCell ref="A67:I67"/>
    <mergeCell ref="B60:C60"/>
    <mergeCell ref="D60:E60"/>
    <mergeCell ref="F60:G60"/>
    <mergeCell ref="H60:I60"/>
    <mergeCell ref="H61:I61"/>
    <mergeCell ref="H63:I63"/>
    <mergeCell ref="B58:C58"/>
    <mergeCell ref="D58:E58"/>
    <mergeCell ref="F58:G58"/>
    <mergeCell ref="H58:I58"/>
    <mergeCell ref="B59:C59"/>
    <mergeCell ref="D59:E59"/>
    <mergeCell ref="F59:G59"/>
    <mergeCell ref="H59:I59"/>
    <mergeCell ref="B54:C54"/>
    <mergeCell ref="D54:E54"/>
    <mergeCell ref="F54:G54"/>
    <mergeCell ref="H54:I54"/>
    <mergeCell ref="H55:I55"/>
    <mergeCell ref="B57:C57"/>
    <mergeCell ref="D57:E57"/>
    <mergeCell ref="F57:G57"/>
    <mergeCell ref="H57:I57"/>
    <mergeCell ref="B52:C52"/>
    <mergeCell ref="D52:E52"/>
    <mergeCell ref="F52:G52"/>
    <mergeCell ref="H52:I52"/>
    <mergeCell ref="B53:C53"/>
    <mergeCell ref="D53:E53"/>
    <mergeCell ref="F53:G53"/>
    <mergeCell ref="H53:I53"/>
    <mergeCell ref="H49:I49"/>
    <mergeCell ref="H50:I50"/>
    <mergeCell ref="B51:C51"/>
    <mergeCell ref="D51:E51"/>
    <mergeCell ref="F51:G51"/>
    <mergeCell ref="H51:I51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2:C42"/>
    <mergeCell ref="D42:E42"/>
    <mergeCell ref="F42:G42"/>
    <mergeCell ref="H42:I42"/>
    <mergeCell ref="A43:I43"/>
    <mergeCell ref="B44:C44"/>
    <mergeCell ref="D44:E44"/>
    <mergeCell ref="F44:G44"/>
    <mergeCell ref="H44:I44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5:C35"/>
    <mergeCell ref="D35:E35"/>
    <mergeCell ref="F35:G35"/>
    <mergeCell ref="H35:I35"/>
    <mergeCell ref="A36:I36"/>
    <mergeCell ref="B37:C37"/>
    <mergeCell ref="D37:E37"/>
    <mergeCell ref="F37:G37"/>
    <mergeCell ref="H37:I37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A26:I26"/>
    <mergeCell ref="B27:C27"/>
    <mergeCell ref="D27:E27"/>
    <mergeCell ref="F27:G27"/>
    <mergeCell ref="H27:I27"/>
    <mergeCell ref="A28:I28"/>
    <mergeCell ref="B21:C21"/>
    <mergeCell ref="D21:E21"/>
    <mergeCell ref="F21:G21"/>
    <mergeCell ref="H21:I21"/>
    <mergeCell ref="H22:I22"/>
    <mergeCell ref="H24:I24"/>
    <mergeCell ref="H18:I18"/>
    <mergeCell ref="A19:I19"/>
    <mergeCell ref="B20:C20"/>
    <mergeCell ref="D20:E20"/>
    <mergeCell ref="F20:G20"/>
    <mergeCell ref="H20:I20"/>
    <mergeCell ref="H15:I15"/>
    <mergeCell ref="A16:I16"/>
    <mergeCell ref="B17:C17"/>
    <mergeCell ref="D17:E17"/>
    <mergeCell ref="F17:G17"/>
    <mergeCell ref="H17:I17"/>
    <mergeCell ref="H12:I12"/>
    <mergeCell ref="A13:I13"/>
    <mergeCell ref="B14:C14"/>
    <mergeCell ref="D14:E14"/>
    <mergeCell ref="F14:G14"/>
    <mergeCell ref="H14:I14"/>
    <mergeCell ref="B9:C9"/>
    <mergeCell ref="D9:E9"/>
    <mergeCell ref="F9:G9"/>
    <mergeCell ref="H9:I9"/>
    <mergeCell ref="A10:I10"/>
    <mergeCell ref="B11:C11"/>
    <mergeCell ref="D11:E11"/>
    <mergeCell ref="F11:G11"/>
    <mergeCell ref="H11:I11"/>
    <mergeCell ref="A6:I6"/>
    <mergeCell ref="B7:C7"/>
    <mergeCell ref="D7:E7"/>
    <mergeCell ref="F7:G7"/>
    <mergeCell ref="H7:I7"/>
    <mergeCell ref="A8:I8"/>
    <mergeCell ref="A1:I1"/>
    <mergeCell ref="A2:I2"/>
    <mergeCell ref="A3:I3"/>
    <mergeCell ref="A4:H4"/>
    <mergeCell ref="I4:J4"/>
    <mergeCell ref="A5:I5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zoomScalePageLayoutView="0" workbookViewId="0" topLeftCell="A47">
      <selection activeCell="F35" sqref="F35:G35"/>
    </sheetView>
  </sheetViews>
  <sheetFormatPr defaultColWidth="9.140625" defaultRowHeight="15"/>
  <cols>
    <col min="1" max="1" width="6.140625" style="0" customWidth="1"/>
    <col min="3" max="3" width="45.57421875" style="0" customWidth="1"/>
    <col min="4" max="4" width="12.140625" style="0" customWidth="1"/>
    <col min="5" max="5" width="3.140625" style="0" customWidth="1"/>
    <col min="7" max="7" width="2.57421875" style="0" customWidth="1"/>
    <col min="9" max="9" width="8.00390625" style="0" customWidth="1"/>
    <col min="10" max="10" width="13.57421875" style="0" customWidth="1"/>
  </cols>
  <sheetData>
    <row r="1" spans="1:12" ht="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2"/>
      <c r="K1" s="2"/>
      <c r="L1" s="2"/>
    </row>
    <row r="2" spans="1:12" ht="14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2"/>
      <c r="K2" s="2"/>
      <c r="L2" s="2"/>
    </row>
    <row r="3" spans="1:12" ht="14.25">
      <c r="A3" s="178" t="s">
        <v>149</v>
      </c>
      <c r="B3" s="178"/>
      <c r="C3" s="178"/>
      <c r="D3" s="178"/>
      <c r="E3" s="178"/>
      <c r="F3" s="178"/>
      <c r="G3" s="178"/>
      <c r="H3" s="178"/>
      <c r="I3" s="178"/>
      <c r="J3" s="2"/>
      <c r="K3" s="2"/>
      <c r="L3" s="2"/>
    </row>
    <row r="4" spans="1:12" ht="14.25">
      <c r="A4" s="179" t="s">
        <v>55</v>
      </c>
      <c r="B4" s="179"/>
      <c r="C4" s="179"/>
      <c r="D4" s="179"/>
      <c r="E4" s="179"/>
      <c r="F4" s="179"/>
      <c r="G4" s="179"/>
      <c r="H4" s="179"/>
      <c r="I4" s="179"/>
      <c r="J4" s="2"/>
      <c r="K4" s="2"/>
      <c r="L4" s="2"/>
    </row>
    <row r="5" spans="1:12" ht="14.25">
      <c r="A5" s="180" t="s">
        <v>41</v>
      </c>
      <c r="B5" s="180"/>
      <c r="C5" s="180"/>
      <c r="D5" s="180"/>
      <c r="E5" s="180"/>
      <c r="F5" s="180"/>
      <c r="G5" s="180"/>
      <c r="H5" s="180"/>
      <c r="I5" s="180"/>
      <c r="J5" s="2"/>
      <c r="K5" s="2"/>
      <c r="L5" s="2"/>
    </row>
    <row r="6" spans="1:9" ht="14.25">
      <c r="A6" s="178" t="s">
        <v>42</v>
      </c>
      <c r="B6" s="178"/>
      <c r="C6" s="178"/>
      <c r="D6" s="178"/>
      <c r="E6" s="178"/>
      <c r="F6" s="178"/>
      <c r="G6" s="178"/>
      <c r="H6" s="178"/>
      <c r="I6" s="178"/>
    </row>
    <row r="7" spans="1:10" ht="28.5" customHeight="1">
      <c r="A7" s="27" t="s">
        <v>2</v>
      </c>
      <c r="B7" s="181" t="s">
        <v>3</v>
      </c>
      <c r="C7" s="181"/>
      <c r="D7" s="181" t="s">
        <v>7</v>
      </c>
      <c r="E7" s="181"/>
      <c r="F7" s="181" t="s">
        <v>13</v>
      </c>
      <c r="G7" s="181"/>
      <c r="H7" s="182" t="s">
        <v>4</v>
      </c>
      <c r="I7" s="182"/>
      <c r="J7" s="94"/>
    </row>
    <row r="8" spans="1:9" ht="15.75" customHeight="1">
      <c r="A8" s="183" t="s">
        <v>5</v>
      </c>
      <c r="B8" s="183"/>
      <c r="C8" s="183"/>
      <c r="D8" s="183"/>
      <c r="E8" s="183"/>
      <c r="F8" s="183"/>
      <c r="G8" s="183"/>
      <c r="H8" s="178"/>
      <c r="I8" s="178"/>
    </row>
    <row r="9" spans="1:10" ht="18.75" customHeight="1">
      <c r="A9" s="74">
        <v>1</v>
      </c>
      <c r="B9" s="184" t="s">
        <v>14</v>
      </c>
      <c r="C9" s="185"/>
      <c r="D9" s="186" t="s">
        <v>120</v>
      </c>
      <c r="E9" s="187"/>
      <c r="F9" s="181">
        <v>2027</v>
      </c>
      <c r="G9" s="181"/>
      <c r="H9" s="188">
        <v>1</v>
      </c>
      <c r="I9" s="188"/>
      <c r="J9" s="94"/>
    </row>
    <row r="10" spans="1:9" ht="15.75" customHeight="1">
      <c r="A10" s="189" t="s">
        <v>6</v>
      </c>
      <c r="B10" s="189"/>
      <c r="C10" s="189"/>
      <c r="D10" s="189"/>
      <c r="E10" s="189"/>
      <c r="F10" s="189"/>
      <c r="G10" s="189"/>
      <c r="H10" s="190"/>
      <c r="I10" s="190"/>
    </row>
    <row r="11" spans="1:10" ht="18.75" customHeight="1">
      <c r="A11" s="74">
        <v>1</v>
      </c>
      <c r="B11" s="184" t="s">
        <v>14</v>
      </c>
      <c r="C11" s="185"/>
      <c r="D11" s="186" t="s">
        <v>92</v>
      </c>
      <c r="E11" s="187"/>
      <c r="F11" s="181">
        <v>2026</v>
      </c>
      <c r="G11" s="181"/>
      <c r="H11" s="188">
        <v>1</v>
      </c>
      <c r="I11" s="188"/>
      <c r="J11" s="94">
        <v>2</v>
      </c>
    </row>
    <row r="12" spans="1:12" ht="14.25">
      <c r="A12" s="189" t="s">
        <v>8</v>
      </c>
      <c r="B12" s="189"/>
      <c r="C12" s="189"/>
      <c r="D12" s="189"/>
      <c r="E12" s="189"/>
      <c r="F12" s="189"/>
      <c r="G12" s="189"/>
      <c r="H12" s="183"/>
      <c r="I12" s="183"/>
      <c r="J12" s="1"/>
      <c r="K12" s="1"/>
      <c r="L12" s="1"/>
    </row>
    <row r="13" spans="1:10" ht="15">
      <c r="A13" s="74">
        <v>2</v>
      </c>
      <c r="B13" s="191" t="s">
        <v>14</v>
      </c>
      <c r="C13" s="192"/>
      <c r="D13" s="193" t="s">
        <v>68</v>
      </c>
      <c r="E13" s="194"/>
      <c r="F13" s="193">
        <v>2025</v>
      </c>
      <c r="G13" s="194"/>
      <c r="H13" s="193">
        <v>1</v>
      </c>
      <c r="I13" s="194"/>
      <c r="J13" s="94"/>
    </row>
    <row r="14" spans="1:10" ht="15">
      <c r="A14" s="85"/>
      <c r="B14" s="86"/>
      <c r="C14" s="86"/>
      <c r="D14" s="87"/>
      <c r="E14" s="87"/>
      <c r="F14" s="87"/>
      <c r="G14" s="87"/>
      <c r="H14" s="195">
        <f>SUM(H13)</f>
        <v>1</v>
      </c>
      <c r="I14" s="195"/>
      <c r="J14" s="94"/>
    </row>
    <row r="15" spans="1:9" ht="15">
      <c r="A15" s="196" t="s">
        <v>107</v>
      </c>
      <c r="B15" s="196"/>
      <c r="C15" s="196"/>
      <c r="D15" s="196"/>
      <c r="E15" s="196"/>
      <c r="F15" s="196"/>
      <c r="G15" s="196"/>
      <c r="H15" s="196"/>
      <c r="I15" s="196"/>
    </row>
    <row r="16" spans="1:10" ht="16.5" customHeight="1">
      <c r="A16" s="74">
        <v>3</v>
      </c>
      <c r="B16" s="191" t="s">
        <v>14</v>
      </c>
      <c r="C16" s="192"/>
      <c r="D16" s="193" t="s">
        <v>43</v>
      </c>
      <c r="E16" s="194"/>
      <c r="F16" s="193">
        <v>2024</v>
      </c>
      <c r="G16" s="194"/>
      <c r="H16" s="193">
        <v>2</v>
      </c>
      <c r="I16" s="194"/>
      <c r="J16" s="94"/>
    </row>
    <row r="17" spans="1:10" ht="15">
      <c r="A17" s="36"/>
      <c r="B17" s="31"/>
      <c r="C17" s="31"/>
      <c r="D17" s="32"/>
      <c r="E17" s="32"/>
      <c r="F17" s="32"/>
      <c r="G17" s="37"/>
      <c r="H17" s="197">
        <f>SUM(H16:I16)</f>
        <v>2</v>
      </c>
      <c r="I17" s="197"/>
      <c r="J17" s="94"/>
    </row>
    <row r="18" spans="1:9" ht="15">
      <c r="A18" s="28"/>
      <c r="B18" s="38"/>
      <c r="C18" s="38"/>
      <c r="D18" s="39"/>
      <c r="E18" s="39"/>
      <c r="F18" s="39"/>
      <c r="G18" s="39"/>
      <c r="H18" s="33"/>
      <c r="I18" s="33"/>
    </row>
    <row r="19" spans="1:12" ht="15" customHeight="1">
      <c r="A19" s="198" t="s">
        <v>33</v>
      </c>
      <c r="B19" s="198"/>
      <c r="C19" s="198"/>
      <c r="D19" s="198"/>
      <c r="E19" s="198"/>
      <c r="F19" s="198"/>
      <c r="G19" s="199"/>
      <c r="H19" s="200">
        <f>H17+H14+H11+H9</f>
        <v>5</v>
      </c>
      <c r="I19" s="201"/>
      <c r="J19" s="102">
        <f>J17+J14+J11+J9</f>
        <v>2</v>
      </c>
      <c r="K19" s="103"/>
      <c r="L19" s="1"/>
    </row>
    <row r="20" spans="1:12" ht="14.25">
      <c r="A20" s="114"/>
      <c r="B20" s="114"/>
      <c r="C20" s="114"/>
      <c r="D20" s="114"/>
      <c r="E20" s="114"/>
      <c r="F20" s="114"/>
      <c r="G20" s="114"/>
      <c r="H20" s="34"/>
      <c r="I20" s="34"/>
      <c r="J20" s="1"/>
      <c r="K20" s="1"/>
      <c r="L20" s="1"/>
    </row>
    <row r="21" spans="1:9" ht="14.25">
      <c r="A21" s="202" t="s">
        <v>34</v>
      </c>
      <c r="B21" s="203"/>
      <c r="C21" s="203"/>
      <c r="D21" s="203"/>
      <c r="E21" s="203"/>
      <c r="F21" s="203"/>
      <c r="G21" s="203"/>
      <c r="H21" s="203"/>
      <c r="I21" s="204"/>
    </row>
    <row r="22" spans="1:10" ht="30" customHeight="1">
      <c r="A22" s="27" t="s">
        <v>2</v>
      </c>
      <c r="B22" s="181" t="s">
        <v>10</v>
      </c>
      <c r="C22" s="181"/>
      <c r="D22" s="181" t="s">
        <v>7</v>
      </c>
      <c r="E22" s="181"/>
      <c r="F22" s="181" t="s">
        <v>44</v>
      </c>
      <c r="G22" s="181"/>
      <c r="H22" s="205" t="s">
        <v>4</v>
      </c>
      <c r="I22" s="206"/>
      <c r="J22" s="35" t="s">
        <v>38</v>
      </c>
    </row>
    <row r="23" spans="1:10" ht="17.25" customHeight="1">
      <c r="A23" s="189" t="s">
        <v>5</v>
      </c>
      <c r="B23" s="189"/>
      <c r="C23" s="189"/>
      <c r="D23" s="189"/>
      <c r="E23" s="189"/>
      <c r="F23" s="189"/>
      <c r="G23" s="189"/>
      <c r="H23" s="189"/>
      <c r="I23" s="189"/>
      <c r="J23" s="62"/>
    </row>
    <row r="24" spans="1:10" ht="18.75" customHeight="1">
      <c r="A24" s="74">
        <v>1</v>
      </c>
      <c r="B24" s="153" t="s">
        <v>121</v>
      </c>
      <c r="C24" s="207" t="s">
        <v>121</v>
      </c>
      <c r="D24" s="148" t="s">
        <v>122</v>
      </c>
      <c r="E24" s="148">
        <v>2026</v>
      </c>
      <c r="F24" s="181">
        <v>2026</v>
      </c>
      <c r="G24" s="181"/>
      <c r="H24" s="208">
        <v>27</v>
      </c>
      <c r="I24" s="208"/>
      <c r="J24" s="63"/>
    </row>
    <row r="25" spans="1:10" ht="18.75" customHeight="1">
      <c r="A25" s="74">
        <v>2</v>
      </c>
      <c r="B25" s="153" t="s">
        <v>111</v>
      </c>
      <c r="C25" s="207"/>
      <c r="D25" s="148" t="s">
        <v>124</v>
      </c>
      <c r="E25" s="148"/>
      <c r="F25" s="181">
        <v>2026</v>
      </c>
      <c r="G25" s="181"/>
      <c r="H25" s="208">
        <v>1</v>
      </c>
      <c r="I25" s="208"/>
      <c r="J25" s="63"/>
    </row>
    <row r="26" spans="1:10" ht="27" customHeight="1">
      <c r="A26" s="74">
        <v>3</v>
      </c>
      <c r="B26" s="153" t="s">
        <v>31</v>
      </c>
      <c r="C26" s="207"/>
      <c r="D26" s="148" t="s">
        <v>125</v>
      </c>
      <c r="E26" s="148"/>
      <c r="F26" s="181">
        <v>2026</v>
      </c>
      <c r="G26" s="181"/>
      <c r="H26" s="208">
        <v>3</v>
      </c>
      <c r="I26" s="208"/>
      <c r="J26" s="63">
        <v>1</v>
      </c>
    </row>
    <row r="27" spans="1:10" ht="18.75" customHeight="1">
      <c r="A27" s="74">
        <v>4</v>
      </c>
      <c r="B27" s="153" t="s">
        <v>27</v>
      </c>
      <c r="C27" s="207"/>
      <c r="D27" s="148" t="s">
        <v>126</v>
      </c>
      <c r="E27" s="148"/>
      <c r="F27" s="181">
        <v>2026</v>
      </c>
      <c r="G27" s="181"/>
      <c r="H27" s="208">
        <v>20</v>
      </c>
      <c r="I27" s="208"/>
      <c r="J27" s="63"/>
    </row>
    <row r="28" spans="1:10" ht="18.75" customHeight="1">
      <c r="A28" s="96">
        <v>5</v>
      </c>
      <c r="B28" s="209" t="s">
        <v>23</v>
      </c>
      <c r="C28" s="210"/>
      <c r="D28" s="148" t="s">
        <v>128</v>
      </c>
      <c r="E28" s="148"/>
      <c r="F28" s="181">
        <v>2026</v>
      </c>
      <c r="G28" s="181"/>
      <c r="H28" s="208">
        <v>26</v>
      </c>
      <c r="I28" s="208"/>
      <c r="J28" s="63"/>
    </row>
    <row r="29" spans="1:10" ht="18.75" customHeight="1">
      <c r="A29" s="97"/>
      <c r="B29" s="211"/>
      <c r="C29" s="212"/>
      <c r="D29" s="148" t="s">
        <v>129</v>
      </c>
      <c r="E29" s="148"/>
      <c r="F29" s="181">
        <v>2026</v>
      </c>
      <c r="G29" s="181"/>
      <c r="H29" s="208">
        <v>29</v>
      </c>
      <c r="I29" s="208"/>
      <c r="J29" s="63"/>
    </row>
    <row r="30" spans="1:10" ht="18.75" customHeight="1">
      <c r="A30" s="74">
        <v>6</v>
      </c>
      <c r="B30" s="153" t="s">
        <v>117</v>
      </c>
      <c r="C30" s="207"/>
      <c r="D30" s="255" t="s">
        <v>130</v>
      </c>
      <c r="E30" s="255"/>
      <c r="F30" s="181">
        <v>2026</v>
      </c>
      <c r="G30" s="181"/>
      <c r="H30" s="208">
        <v>0</v>
      </c>
      <c r="I30" s="208"/>
      <c r="J30" s="63"/>
    </row>
    <row r="31" spans="1:10" ht="18.75" customHeight="1">
      <c r="A31" s="74">
        <v>7</v>
      </c>
      <c r="B31" s="153" t="s">
        <v>66</v>
      </c>
      <c r="C31" s="207"/>
      <c r="D31" s="148" t="s">
        <v>131</v>
      </c>
      <c r="E31" s="148"/>
      <c r="F31" s="181">
        <v>2026</v>
      </c>
      <c r="G31" s="181"/>
      <c r="H31" s="208">
        <v>2</v>
      </c>
      <c r="I31" s="208"/>
      <c r="J31" s="63"/>
    </row>
    <row r="32" spans="1:10" ht="31.5" customHeight="1">
      <c r="A32" s="74">
        <v>8</v>
      </c>
      <c r="B32" s="153" t="s">
        <v>18</v>
      </c>
      <c r="C32" s="207"/>
      <c r="D32" s="148" t="s">
        <v>132</v>
      </c>
      <c r="E32" s="148"/>
      <c r="F32" s="181">
        <v>2026</v>
      </c>
      <c r="G32" s="181"/>
      <c r="H32" s="208">
        <v>26</v>
      </c>
      <c r="I32" s="208"/>
      <c r="J32" s="63"/>
    </row>
    <row r="33" spans="1:11" ht="22.5" customHeight="1">
      <c r="A33" s="81"/>
      <c r="B33" s="82"/>
      <c r="C33" s="82"/>
      <c r="D33" s="82"/>
      <c r="E33" s="82"/>
      <c r="F33" s="82"/>
      <c r="G33" s="82"/>
      <c r="H33" s="231">
        <f>SUM(H24:I32)</f>
        <v>134</v>
      </c>
      <c r="I33" s="232"/>
      <c r="J33" s="104">
        <f>SUM(J24:K32)</f>
        <v>1</v>
      </c>
      <c r="K33" s="104"/>
    </row>
    <row r="34" spans="1:10" ht="17.25" customHeight="1">
      <c r="A34" s="189" t="s">
        <v>6</v>
      </c>
      <c r="B34" s="189"/>
      <c r="C34" s="189"/>
      <c r="D34" s="189"/>
      <c r="E34" s="189"/>
      <c r="F34" s="189"/>
      <c r="G34" s="189"/>
      <c r="H34" s="189"/>
      <c r="I34" s="189"/>
      <c r="J34" s="62"/>
    </row>
    <row r="35" spans="1:10" ht="18.75" customHeight="1">
      <c r="A35" s="74">
        <v>1</v>
      </c>
      <c r="B35" s="153" t="s">
        <v>50</v>
      </c>
      <c r="C35" s="207"/>
      <c r="D35" s="148" t="s">
        <v>93</v>
      </c>
      <c r="E35" s="148"/>
      <c r="F35" s="181">
        <v>2026</v>
      </c>
      <c r="G35" s="181"/>
      <c r="H35" s="208">
        <v>0</v>
      </c>
      <c r="I35" s="208"/>
      <c r="J35" s="63">
        <v>1</v>
      </c>
    </row>
    <row r="36" spans="1:10" ht="18.75" customHeight="1">
      <c r="A36" s="14">
        <v>2</v>
      </c>
      <c r="B36" s="214" t="s">
        <v>23</v>
      </c>
      <c r="C36" s="214"/>
      <c r="D36" s="215" t="s">
        <v>94</v>
      </c>
      <c r="E36" s="215"/>
      <c r="F36" s="181">
        <v>2025</v>
      </c>
      <c r="G36" s="181"/>
      <c r="H36" s="208">
        <v>23</v>
      </c>
      <c r="I36" s="208"/>
      <c r="J36" s="35"/>
    </row>
    <row r="37" spans="1:10" ht="18.75" customHeight="1">
      <c r="A37" s="74">
        <v>3</v>
      </c>
      <c r="B37" s="214" t="s">
        <v>23</v>
      </c>
      <c r="C37" s="214"/>
      <c r="D37" s="215" t="s">
        <v>95</v>
      </c>
      <c r="E37" s="215"/>
      <c r="F37" s="181">
        <v>2025</v>
      </c>
      <c r="G37" s="181"/>
      <c r="H37" s="208">
        <v>20</v>
      </c>
      <c r="I37" s="208"/>
      <c r="J37" s="63">
        <v>1</v>
      </c>
    </row>
    <row r="38" spans="1:10" ht="18.75" customHeight="1">
      <c r="A38" s="14">
        <v>4</v>
      </c>
      <c r="B38" s="216" t="s">
        <v>27</v>
      </c>
      <c r="C38" s="217"/>
      <c r="D38" s="215" t="s">
        <v>96</v>
      </c>
      <c r="E38" s="215"/>
      <c r="F38" s="181">
        <v>2025</v>
      </c>
      <c r="G38" s="181"/>
      <c r="H38" s="208">
        <v>19</v>
      </c>
      <c r="I38" s="208"/>
      <c r="J38" s="63">
        <v>3</v>
      </c>
    </row>
    <row r="39" spans="1:10" ht="18.75" customHeight="1">
      <c r="A39" s="74">
        <v>5</v>
      </c>
      <c r="B39" s="218" t="s">
        <v>20</v>
      </c>
      <c r="C39" s="218"/>
      <c r="D39" s="219" t="s">
        <v>97</v>
      </c>
      <c r="E39" s="219"/>
      <c r="F39" s="181">
        <v>2026</v>
      </c>
      <c r="G39" s="181"/>
      <c r="H39" s="208">
        <v>0</v>
      </c>
      <c r="I39" s="208"/>
      <c r="J39" s="63"/>
    </row>
    <row r="40" spans="1:10" ht="22.5" customHeight="1">
      <c r="A40" s="81"/>
      <c r="B40" s="82"/>
      <c r="C40" s="82"/>
      <c r="D40" s="82"/>
      <c r="E40" s="82"/>
      <c r="F40" s="82"/>
      <c r="G40" s="82"/>
      <c r="H40" s="213">
        <f>SUM(H35:I39)</f>
        <v>62</v>
      </c>
      <c r="I40" s="213"/>
      <c r="J40" s="73">
        <f>SUM(J35:J39)</f>
        <v>5</v>
      </c>
    </row>
    <row r="41" spans="1:9" ht="14.25">
      <c r="A41" s="183" t="s">
        <v>8</v>
      </c>
      <c r="B41" s="183"/>
      <c r="C41" s="183"/>
      <c r="D41" s="183"/>
      <c r="E41" s="183"/>
      <c r="F41" s="183"/>
      <c r="G41" s="183"/>
      <c r="H41" s="189"/>
      <c r="I41" s="189"/>
    </row>
    <row r="42" spans="1:10" ht="15">
      <c r="A42" s="14">
        <v>1</v>
      </c>
      <c r="B42" s="216" t="s">
        <v>18</v>
      </c>
      <c r="C42" s="217"/>
      <c r="D42" s="220" t="s">
        <v>69</v>
      </c>
      <c r="E42" s="220"/>
      <c r="F42" s="186">
        <v>2025</v>
      </c>
      <c r="G42" s="187"/>
      <c r="H42" s="137">
        <v>1</v>
      </c>
      <c r="I42" s="138"/>
      <c r="J42" s="46"/>
    </row>
    <row r="43" spans="1:10" ht="15">
      <c r="A43" s="14">
        <v>2</v>
      </c>
      <c r="B43" s="216" t="s">
        <v>18</v>
      </c>
      <c r="C43" s="217"/>
      <c r="D43" s="220" t="s">
        <v>70</v>
      </c>
      <c r="E43" s="220"/>
      <c r="F43" s="186">
        <v>2025</v>
      </c>
      <c r="G43" s="187"/>
      <c r="H43" s="128">
        <v>3</v>
      </c>
      <c r="I43" s="128"/>
      <c r="J43" s="46"/>
    </row>
    <row r="44" spans="1:10" ht="15">
      <c r="A44" s="74">
        <v>3</v>
      </c>
      <c r="B44" s="221" t="s">
        <v>27</v>
      </c>
      <c r="C44" s="222"/>
      <c r="D44" s="223" t="s">
        <v>71</v>
      </c>
      <c r="E44" s="223"/>
      <c r="F44" s="193">
        <v>2024</v>
      </c>
      <c r="G44" s="194"/>
      <c r="H44" s="128">
        <v>15</v>
      </c>
      <c r="I44" s="128"/>
      <c r="J44" s="46">
        <v>3</v>
      </c>
    </row>
    <row r="45" spans="1:10" ht="15.75" customHeight="1">
      <c r="A45" s="74">
        <v>4</v>
      </c>
      <c r="B45" s="151" t="s">
        <v>50</v>
      </c>
      <c r="C45" s="152"/>
      <c r="D45" s="127" t="s">
        <v>72</v>
      </c>
      <c r="E45" s="127"/>
      <c r="F45" s="193">
        <v>2025</v>
      </c>
      <c r="G45" s="194"/>
      <c r="H45" s="128">
        <v>0</v>
      </c>
      <c r="I45" s="128"/>
      <c r="J45" s="46"/>
    </row>
    <row r="46" spans="1:11" ht="15">
      <c r="A46" s="74">
        <v>5</v>
      </c>
      <c r="B46" s="218" t="s">
        <v>23</v>
      </c>
      <c r="C46" s="218"/>
      <c r="D46" s="223" t="s">
        <v>73</v>
      </c>
      <c r="E46" s="223"/>
      <c r="F46" s="193">
        <v>2024</v>
      </c>
      <c r="G46" s="194"/>
      <c r="H46" s="193">
        <v>19</v>
      </c>
      <c r="I46" s="194"/>
      <c r="J46" s="46">
        <v>2</v>
      </c>
      <c r="K46" s="52"/>
    </row>
    <row r="47" spans="1:11" ht="15">
      <c r="A47" s="74">
        <v>6</v>
      </c>
      <c r="B47" s="218" t="s">
        <v>23</v>
      </c>
      <c r="C47" s="218"/>
      <c r="D47" s="223" t="s">
        <v>74</v>
      </c>
      <c r="E47" s="223"/>
      <c r="F47" s="193">
        <v>2024</v>
      </c>
      <c r="G47" s="194"/>
      <c r="H47" s="224">
        <v>13</v>
      </c>
      <c r="I47" s="224"/>
      <c r="J47" s="46">
        <v>1</v>
      </c>
      <c r="K47" s="52"/>
    </row>
    <row r="48" spans="1:11" ht="15">
      <c r="A48" s="74">
        <v>7</v>
      </c>
      <c r="B48" s="221" t="s">
        <v>47</v>
      </c>
      <c r="C48" s="222"/>
      <c r="D48" s="225" t="s">
        <v>102</v>
      </c>
      <c r="E48" s="226"/>
      <c r="F48" s="193">
        <v>2025</v>
      </c>
      <c r="G48" s="194"/>
      <c r="H48" s="128">
        <v>21</v>
      </c>
      <c r="I48" s="128"/>
      <c r="J48" s="46"/>
      <c r="K48" s="57"/>
    </row>
    <row r="49" spans="1:15" ht="15">
      <c r="A49" s="50"/>
      <c r="B49" s="50"/>
      <c r="C49" s="50"/>
      <c r="D49" s="50"/>
      <c r="E49" s="50"/>
      <c r="F49" s="50"/>
      <c r="G49" s="50"/>
      <c r="H49" s="227">
        <f>SUM(H42:I48)</f>
        <v>72</v>
      </c>
      <c r="I49" s="227"/>
      <c r="J49" s="46">
        <f>SUM(J42:J48)</f>
        <v>6</v>
      </c>
      <c r="O49" s="3"/>
    </row>
    <row r="50" spans="1:15" ht="15">
      <c r="A50" s="228" t="s">
        <v>81</v>
      </c>
      <c r="B50" s="228"/>
      <c r="C50" s="228"/>
      <c r="D50" s="228"/>
      <c r="E50" s="228"/>
      <c r="F50" s="228"/>
      <c r="G50" s="228"/>
      <c r="H50" s="228"/>
      <c r="I50" s="228"/>
      <c r="J50" s="51"/>
      <c r="O50" s="3"/>
    </row>
    <row r="51" spans="1:15" ht="15">
      <c r="A51" s="75">
        <v>1</v>
      </c>
      <c r="B51" s="218" t="s">
        <v>23</v>
      </c>
      <c r="C51" s="218"/>
      <c r="D51" s="223" t="s">
        <v>45</v>
      </c>
      <c r="E51" s="223"/>
      <c r="F51" s="224">
        <v>2023</v>
      </c>
      <c r="G51" s="224"/>
      <c r="H51" s="128">
        <v>0</v>
      </c>
      <c r="I51" s="128"/>
      <c r="J51" s="63">
        <v>1</v>
      </c>
      <c r="K51" s="19"/>
      <c r="O51" s="3"/>
    </row>
    <row r="52" spans="1:15" ht="15">
      <c r="A52" s="75">
        <v>2</v>
      </c>
      <c r="B52" s="221" t="s">
        <v>20</v>
      </c>
      <c r="C52" s="222"/>
      <c r="D52" s="219" t="s">
        <v>46</v>
      </c>
      <c r="E52" s="219"/>
      <c r="F52" s="224">
        <v>2024</v>
      </c>
      <c r="G52" s="224"/>
      <c r="H52" s="128">
        <v>1</v>
      </c>
      <c r="I52" s="128"/>
      <c r="J52" s="95"/>
      <c r="K52" s="55"/>
      <c r="O52" s="3"/>
    </row>
    <row r="53" spans="1:15" ht="15">
      <c r="A53" s="75">
        <v>3</v>
      </c>
      <c r="B53" s="221" t="s">
        <v>47</v>
      </c>
      <c r="C53" s="222"/>
      <c r="D53" s="225" t="s">
        <v>48</v>
      </c>
      <c r="E53" s="226"/>
      <c r="F53" s="224">
        <v>2024</v>
      </c>
      <c r="G53" s="224"/>
      <c r="H53" s="137">
        <v>9</v>
      </c>
      <c r="I53" s="138"/>
      <c r="J53" s="95"/>
      <c r="K53" s="19"/>
      <c r="O53" s="3"/>
    </row>
    <row r="54" spans="1:15" ht="15">
      <c r="A54" s="50"/>
      <c r="B54" s="76"/>
      <c r="C54" s="76"/>
      <c r="D54" s="98"/>
      <c r="E54" s="98"/>
      <c r="F54" s="98"/>
      <c r="G54" s="98"/>
      <c r="H54" s="227">
        <f>SUM(H51:I53)</f>
        <v>10</v>
      </c>
      <c r="I54" s="227"/>
      <c r="J54" s="73">
        <f>SUM(J51:J53)</f>
        <v>1</v>
      </c>
      <c r="O54" s="3"/>
    </row>
    <row r="55" spans="1:15" ht="15">
      <c r="A55" s="229" t="s">
        <v>9</v>
      </c>
      <c r="B55" s="229"/>
      <c r="C55" s="229"/>
      <c r="D55" s="229"/>
      <c r="E55" s="229"/>
      <c r="F55" s="229"/>
      <c r="G55" s="229"/>
      <c r="H55" s="229"/>
      <c r="I55" s="229"/>
      <c r="J55" s="51"/>
      <c r="O55" s="3"/>
    </row>
    <row r="56" spans="1:15" ht="15">
      <c r="A56" s="74">
        <v>1</v>
      </c>
      <c r="B56" s="218" t="s">
        <v>23</v>
      </c>
      <c r="C56" s="218"/>
      <c r="D56" s="220" t="s">
        <v>49</v>
      </c>
      <c r="E56" s="220"/>
      <c r="F56" s="127"/>
      <c r="G56" s="127"/>
      <c r="H56" s="128"/>
      <c r="I56" s="128"/>
      <c r="J56" s="46">
        <v>0</v>
      </c>
      <c r="O56" s="3"/>
    </row>
    <row r="57" spans="1:15" ht="15">
      <c r="A57" s="28"/>
      <c r="B57" s="116"/>
      <c r="C57" s="116"/>
      <c r="D57" s="116"/>
      <c r="E57" s="116"/>
      <c r="F57" s="116"/>
      <c r="G57" s="116"/>
      <c r="H57" s="129">
        <f>SUM(H56:H56)</f>
        <v>0</v>
      </c>
      <c r="I57" s="129"/>
      <c r="J57" s="20">
        <f>SUM(J56:J56)</f>
        <v>0</v>
      </c>
      <c r="O57" s="3"/>
    </row>
    <row r="58" spans="1:10" ht="15">
      <c r="A58" s="12" t="s">
        <v>35</v>
      </c>
      <c r="B58" s="12"/>
      <c r="C58" s="12"/>
      <c r="D58" s="12"/>
      <c r="E58" s="12"/>
      <c r="F58" s="12"/>
      <c r="G58" s="12"/>
      <c r="H58" s="162">
        <f>H54+H49+H40+H33</f>
        <v>278</v>
      </c>
      <c r="I58" s="163"/>
      <c r="J58" s="18">
        <f>J57+J54+J49+J40+J33</f>
        <v>13</v>
      </c>
    </row>
    <row r="59" spans="1:9" ht="14.2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4.25">
      <c r="A60" s="202" t="s">
        <v>36</v>
      </c>
      <c r="B60" s="203"/>
      <c r="C60" s="203"/>
      <c r="D60" s="203"/>
      <c r="E60" s="203"/>
      <c r="F60" s="203"/>
      <c r="G60" s="203"/>
      <c r="H60" s="203"/>
      <c r="I60" s="204"/>
    </row>
    <row r="61" spans="1:10" ht="28.5" customHeight="1">
      <c r="A61" s="27" t="s">
        <v>2</v>
      </c>
      <c r="B61" s="181" t="s">
        <v>10</v>
      </c>
      <c r="C61" s="181"/>
      <c r="D61" s="181" t="s">
        <v>7</v>
      </c>
      <c r="E61" s="181"/>
      <c r="F61" s="181" t="s">
        <v>44</v>
      </c>
      <c r="G61" s="181"/>
      <c r="H61" s="205" t="s">
        <v>4</v>
      </c>
      <c r="I61" s="206"/>
      <c r="J61" s="35" t="s">
        <v>38</v>
      </c>
    </row>
    <row r="62" spans="1:10" ht="15" customHeight="1">
      <c r="A62" s="189" t="s">
        <v>5</v>
      </c>
      <c r="B62" s="189"/>
      <c r="C62" s="189"/>
      <c r="D62" s="189"/>
      <c r="E62" s="189"/>
      <c r="F62" s="189"/>
      <c r="G62" s="189"/>
      <c r="H62" s="189"/>
      <c r="I62" s="189"/>
      <c r="J62" s="62"/>
    </row>
    <row r="63" spans="1:10" ht="16.5" customHeight="1">
      <c r="A63" s="14">
        <v>1</v>
      </c>
      <c r="B63" s="216" t="s">
        <v>66</v>
      </c>
      <c r="C63" s="217"/>
      <c r="D63" s="220" t="s">
        <v>123</v>
      </c>
      <c r="E63" s="220"/>
      <c r="F63" s="181">
        <v>2025</v>
      </c>
      <c r="G63" s="181"/>
      <c r="H63" s="208">
        <v>3</v>
      </c>
      <c r="I63" s="208"/>
      <c r="J63" s="113"/>
    </row>
    <row r="64" spans="1:10" ht="16.5" customHeight="1">
      <c r="A64" s="14">
        <v>2</v>
      </c>
      <c r="B64" s="216" t="s">
        <v>23</v>
      </c>
      <c r="C64" s="217"/>
      <c r="D64" s="220" t="s">
        <v>127</v>
      </c>
      <c r="E64" s="220"/>
      <c r="F64" s="181">
        <v>2026</v>
      </c>
      <c r="G64" s="181"/>
      <c r="H64" s="208">
        <v>24</v>
      </c>
      <c r="I64" s="208"/>
      <c r="J64" s="113"/>
    </row>
    <row r="65" spans="1:10" s="30" customFormat="1" ht="15.75">
      <c r="A65" s="8"/>
      <c r="B65" s="8"/>
      <c r="C65" s="8"/>
      <c r="D65" s="8"/>
      <c r="E65" s="8"/>
      <c r="F65" s="8"/>
      <c r="G65" s="8"/>
      <c r="H65" s="145">
        <f>SUM(H63:I64)</f>
        <v>27</v>
      </c>
      <c r="I65" s="145"/>
      <c r="J65" s="20">
        <f>SUM(J63:J64)</f>
        <v>0</v>
      </c>
    </row>
    <row r="66" spans="1:10" ht="15" customHeight="1">
      <c r="A66" s="189" t="s">
        <v>6</v>
      </c>
      <c r="B66" s="189"/>
      <c r="C66" s="189"/>
      <c r="D66" s="189"/>
      <c r="E66" s="189"/>
      <c r="F66" s="189"/>
      <c r="G66" s="189"/>
      <c r="H66" s="189"/>
      <c r="I66" s="189"/>
      <c r="J66" s="62"/>
    </row>
    <row r="67" spans="1:10" ht="16.5" customHeight="1">
      <c r="A67" s="14">
        <v>1</v>
      </c>
      <c r="B67" s="216" t="s">
        <v>27</v>
      </c>
      <c r="C67" s="217"/>
      <c r="D67" s="220" t="s">
        <v>98</v>
      </c>
      <c r="E67" s="220"/>
      <c r="F67" s="181">
        <v>2024</v>
      </c>
      <c r="G67" s="181"/>
      <c r="H67" s="208">
        <v>0</v>
      </c>
      <c r="I67" s="208"/>
      <c r="J67" s="113">
        <v>2</v>
      </c>
    </row>
    <row r="68" spans="1:10" ht="13.5" customHeight="1">
      <c r="A68" s="14">
        <v>2</v>
      </c>
      <c r="B68" s="216" t="s">
        <v>29</v>
      </c>
      <c r="C68" s="217"/>
      <c r="D68" s="220" t="s">
        <v>99</v>
      </c>
      <c r="E68" s="220"/>
      <c r="F68" s="181">
        <v>2024</v>
      </c>
      <c r="G68" s="181"/>
      <c r="H68" s="208">
        <v>1</v>
      </c>
      <c r="I68" s="208"/>
      <c r="J68" s="113"/>
    </row>
    <row r="69" spans="1:10" ht="15" customHeight="1">
      <c r="A69" s="14">
        <v>3</v>
      </c>
      <c r="B69" s="216" t="s">
        <v>66</v>
      </c>
      <c r="C69" s="217"/>
      <c r="D69" s="135" t="s">
        <v>100</v>
      </c>
      <c r="E69" s="136"/>
      <c r="F69" s="181">
        <v>2024</v>
      </c>
      <c r="G69" s="181"/>
      <c r="H69" s="208">
        <v>1</v>
      </c>
      <c r="I69" s="208"/>
      <c r="J69" s="113"/>
    </row>
    <row r="70" spans="1:10" ht="14.25" customHeight="1">
      <c r="A70" s="74">
        <v>4</v>
      </c>
      <c r="B70" s="218" t="s">
        <v>23</v>
      </c>
      <c r="C70" s="218"/>
      <c r="D70" s="219" t="s">
        <v>101</v>
      </c>
      <c r="E70" s="219"/>
      <c r="F70" s="181">
        <v>2024</v>
      </c>
      <c r="G70" s="181"/>
      <c r="H70" s="208">
        <v>8</v>
      </c>
      <c r="I70" s="208"/>
      <c r="J70" s="113">
        <v>1</v>
      </c>
    </row>
    <row r="71" spans="1:10" ht="14.25" customHeight="1">
      <c r="A71" s="74">
        <v>5</v>
      </c>
      <c r="B71" s="146" t="s">
        <v>31</v>
      </c>
      <c r="C71" s="230"/>
      <c r="D71" s="220" t="s">
        <v>103</v>
      </c>
      <c r="E71" s="220"/>
      <c r="F71" s="181">
        <v>2024</v>
      </c>
      <c r="G71" s="181"/>
      <c r="H71" s="208">
        <v>2</v>
      </c>
      <c r="I71" s="208"/>
      <c r="J71" s="113"/>
    </row>
    <row r="72" spans="1:10" ht="14.25" customHeight="1">
      <c r="A72" s="60"/>
      <c r="B72" s="83"/>
      <c r="C72" s="83"/>
      <c r="D72" s="84"/>
      <c r="E72" s="84"/>
      <c r="F72" s="61"/>
      <c r="G72" s="61"/>
      <c r="H72" s="231">
        <f>SUM(H67:H71)</f>
        <v>12</v>
      </c>
      <c r="I72" s="232"/>
      <c r="J72" s="115">
        <f>SUM(J67:J71)</f>
        <v>3</v>
      </c>
    </row>
    <row r="73" spans="1:9" ht="14.25">
      <c r="A73" s="189" t="s">
        <v>8</v>
      </c>
      <c r="B73" s="189"/>
      <c r="C73" s="189"/>
      <c r="D73" s="189"/>
      <c r="E73" s="189"/>
      <c r="F73" s="189"/>
      <c r="G73" s="189"/>
      <c r="H73" s="189"/>
      <c r="I73" s="189"/>
    </row>
    <row r="74" spans="1:10" ht="15">
      <c r="A74" s="14" t="s">
        <v>108</v>
      </c>
      <c r="B74" s="105" t="s">
        <v>75</v>
      </c>
      <c r="C74" s="105"/>
      <c r="D74" s="135" t="s">
        <v>76</v>
      </c>
      <c r="E74" s="136"/>
      <c r="F74" s="193">
        <v>2024</v>
      </c>
      <c r="G74" s="194"/>
      <c r="H74" s="128">
        <v>16</v>
      </c>
      <c r="I74" s="128"/>
      <c r="J74" s="46"/>
    </row>
    <row r="75" spans="1:10" ht="15">
      <c r="A75" s="14">
        <v>2</v>
      </c>
      <c r="B75" s="218" t="s">
        <v>23</v>
      </c>
      <c r="C75" s="218"/>
      <c r="D75" s="219" t="s">
        <v>77</v>
      </c>
      <c r="E75" s="219"/>
      <c r="F75" s="224">
        <v>2023</v>
      </c>
      <c r="G75" s="224"/>
      <c r="H75" s="137">
        <v>0</v>
      </c>
      <c r="I75" s="138"/>
      <c r="J75" s="46">
        <v>1</v>
      </c>
    </row>
    <row r="76" spans="1:10" s="30" customFormat="1" ht="15.75">
      <c r="A76" s="8"/>
      <c r="B76" s="8"/>
      <c r="C76" s="8"/>
      <c r="D76" s="8"/>
      <c r="E76" s="8"/>
      <c r="F76" s="8"/>
      <c r="G76" s="8"/>
      <c r="H76" s="145">
        <f>SUM(H74:H75)</f>
        <v>16</v>
      </c>
      <c r="I76" s="145"/>
      <c r="J76" s="20">
        <f>J65+J72+J75</f>
        <v>4</v>
      </c>
    </row>
    <row r="77" spans="1:10" s="30" customFormat="1" ht="15.75">
      <c r="A77" s="8"/>
      <c r="B77" s="8"/>
      <c r="C77" s="8"/>
      <c r="D77" s="8"/>
      <c r="E77" s="8"/>
      <c r="F77" s="8"/>
      <c r="G77" s="8"/>
      <c r="H77" s="106"/>
      <c r="I77" s="106"/>
      <c r="J77" s="22"/>
    </row>
    <row r="78" spans="1:10" ht="15">
      <c r="A78" s="12" t="s">
        <v>37</v>
      </c>
      <c r="B78" s="12"/>
      <c r="C78" s="12"/>
      <c r="D78" s="12"/>
      <c r="E78" s="12"/>
      <c r="F78" s="12"/>
      <c r="G78" s="12"/>
      <c r="H78" s="162">
        <f>H65+H72+H76</f>
        <v>55</v>
      </c>
      <c r="I78" s="163"/>
      <c r="J78" s="18">
        <f>J76</f>
        <v>4</v>
      </c>
    </row>
    <row r="79" spans="1:10" ht="15">
      <c r="A79" s="12"/>
      <c r="B79" s="12"/>
      <c r="C79" s="12"/>
      <c r="D79" s="12"/>
      <c r="E79" s="12"/>
      <c r="F79" s="12"/>
      <c r="G79" s="12"/>
      <c r="H79" s="106"/>
      <c r="I79" s="106"/>
      <c r="J79" s="21"/>
    </row>
    <row r="80" spans="1:10" ht="15">
      <c r="A80" s="233" t="s">
        <v>12</v>
      </c>
      <c r="B80" s="233"/>
      <c r="C80" s="233"/>
      <c r="D80" s="233"/>
      <c r="E80" s="233"/>
      <c r="F80" s="233"/>
      <c r="G80" s="199"/>
      <c r="H80" s="234">
        <f>H78+H58</f>
        <v>333</v>
      </c>
      <c r="I80" s="235"/>
      <c r="J80" s="23">
        <f>J58+J78</f>
        <v>17</v>
      </c>
    </row>
    <row r="81" spans="1:10" ht="15">
      <c r="A81" s="111"/>
      <c r="B81" s="111"/>
      <c r="C81" s="111"/>
      <c r="D81" s="111"/>
      <c r="E81" s="111"/>
      <c r="F81" s="111"/>
      <c r="G81" s="114"/>
      <c r="H81" s="106"/>
      <c r="I81" s="106"/>
      <c r="J81" s="21"/>
    </row>
    <row r="82" spans="1:10" ht="15.75">
      <c r="A82" s="175" t="s">
        <v>39</v>
      </c>
      <c r="B82" s="175"/>
      <c r="C82" s="175"/>
      <c r="D82" s="175"/>
      <c r="E82" s="175"/>
      <c r="F82" s="175"/>
      <c r="G82" s="176"/>
      <c r="H82" s="236">
        <f>H80+H19</f>
        <v>338</v>
      </c>
      <c r="I82" s="237"/>
      <c r="J82" s="40">
        <f>J19+J80</f>
        <v>19</v>
      </c>
    </row>
    <row r="84" spans="1:6" ht="14.25">
      <c r="A84" s="45"/>
      <c r="B84" s="45"/>
      <c r="C84" s="45" t="s">
        <v>141</v>
      </c>
      <c r="D84" s="44"/>
      <c r="E84" s="44"/>
      <c r="F84" s="44"/>
    </row>
    <row r="85" spans="1:8" ht="14.25">
      <c r="A85" s="168" t="s">
        <v>150</v>
      </c>
      <c r="B85" s="168"/>
      <c r="C85" s="168"/>
      <c r="D85" s="168"/>
      <c r="E85" s="168"/>
      <c r="F85" s="168"/>
      <c r="G85" s="168"/>
      <c r="H85" s="168"/>
    </row>
    <row r="86" spans="1:8" ht="14.25">
      <c r="A86" s="168" t="s">
        <v>151</v>
      </c>
      <c r="B86" s="168"/>
      <c r="C86" s="168"/>
      <c r="D86" s="168"/>
      <c r="E86" s="168"/>
      <c r="F86" s="168"/>
      <c r="G86" s="168"/>
      <c r="H86" s="168"/>
    </row>
    <row r="87" spans="1:8" ht="14.25">
      <c r="A87" s="168" t="s">
        <v>152</v>
      </c>
      <c r="B87" s="168"/>
      <c r="C87" s="168"/>
      <c r="D87" s="168"/>
      <c r="E87" s="168"/>
      <c r="F87" s="168"/>
      <c r="G87" s="168"/>
      <c r="H87" s="168"/>
    </row>
    <row r="88" spans="1:8" ht="14.25">
      <c r="A88" s="168" t="s">
        <v>153</v>
      </c>
      <c r="B88" s="168"/>
      <c r="C88" s="168"/>
      <c r="D88" s="168"/>
      <c r="E88" s="168"/>
      <c r="F88" s="168"/>
      <c r="G88" s="168"/>
      <c r="H88" s="168"/>
    </row>
    <row r="89" spans="1:8" ht="14.25">
      <c r="A89" s="168" t="s">
        <v>154</v>
      </c>
      <c r="B89" s="168"/>
      <c r="C89" s="168"/>
      <c r="D89" s="168"/>
      <c r="E89" s="168"/>
      <c r="F89" s="168"/>
      <c r="G89" s="168"/>
      <c r="H89" s="168"/>
    </row>
    <row r="90" spans="1:8" ht="14.25">
      <c r="A90" s="168" t="s">
        <v>155</v>
      </c>
      <c r="B90" s="168"/>
      <c r="C90" s="168"/>
      <c r="D90" s="168"/>
      <c r="E90" s="168"/>
      <c r="F90" s="168"/>
      <c r="G90" s="168"/>
      <c r="H90" s="168"/>
    </row>
    <row r="91" spans="1:8" ht="14.25">
      <c r="A91" s="168" t="s">
        <v>156</v>
      </c>
      <c r="B91" s="168"/>
      <c r="C91" s="168"/>
      <c r="D91" s="168"/>
      <c r="E91" s="168"/>
      <c r="F91" s="168"/>
      <c r="G91" s="168"/>
      <c r="H91" s="168"/>
    </row>
    <row r="92" spans="1:8" ht="14.25">
      <c r="A92" s="168" t="s">
        <v>157</v>
      </c>
      <c r="B92" s="168"/>
      <c r="C92" s="168"/>
      <c r="D92" s="168"/>
      <c r="E92" s="168"/>
      <c r="F92" s="168"/>
      <c r="G92" s="168"/>
      <c r="H92" s="168"/>
    </row>
    <row r="93" spans="1:8" ht="14.25">
      <c r="A93" s="168"/>
      <c r="B93" s="168"/>
      <c r="C93" s="168"/>
      <c r="D93" s="168"/>
      <c r="E93" s="168"/>
      <c r="F93" s="168"/>
      <c r="G93" s="168"/>
      <c r="H93" s="168"/>
    </row>
    <row r="94" spans="1:8" ht="14.25">
      <c r="A94" s="168"/>
      <c r="B94" s="168"/>
      <c r="C94" s="168"/>
      <c r="D94" s="168"/>
      <c r="E94" s="168"/>
      <c r="F94" s="168"/>
      <c r="G94" s="168"/>
      <c r="H94" s="168"/>
    </row>
    <row r="95" spans="1:8" ht="14.25">
      <c r="A95" s="168"/>
      <c r="B95" s="168"/>
      <c r="C95" s="168"/>
      <c r="D95" s="168"/>
      <c r="E95" s="168"/>
      <c r="F95" s="168"/>
      <c r="G95" s="168"/>
      <c r="H95" s="168"/>
    </row>
    <row r="96" spans="1:8" ht="14.25">
      <c r="A96" s="168"/>
      <c r="B96" s="168"/>
      <c r="C96" s="168"/>
      <c r="D96" s="168"/>
      <c r="E96" s="168"/>
      <c r="F96" s="168"/>
      <c r="G96" s="168"/>
      <c r="H96" s="168"/>
    </row>
    <row r="97" spans="1:8" ht="14.25">
      <c r="A97" s="168"/>
      <c r="B97" s="168"/>
      <c r="C97" s="168"/>
      <c r="D97" s="168"/>
      <c r="E97" s="168"/>
      <c r="F97" s="168"/>
      <c r="G97" s="168"/>
      <c r="H97" s="168"/>
    </row>
    <row r="98" spans="1:8" ht="14.25">
      <c r="A98" s="168"/>
      <c r="B98" s="168"/>
      <c r="C98" s="168"/>
      <c r="D98" s="168"/>
      <c r="E98" s="168"/>
      <c r="F98" s="168"/>
      <c r="G98" s="168"/>
      <c r="H98" s="168"/>
    </row>
    <row r="99" spans="1:8" ht="14.25">
      <c r="A99" s="168"/>
      <c r="B99" s="168"/>
      <c r="C99" s="168"/>
      <c r="D99" s="168"/>
      <c r="E99" s="168"/>
      <c r="F99" s="168"/>
      <c r="G99" s="168"/>
      <c r="H99" s="168"/>
    </row>
    <row r="100" spans="1:8" ht="14.25">
      <c r="A100" s="168"/>
      <c r="B100" s="168"/>
      <c r="C100" s="168"/>
      <c r="D100" s="168"/>
      <c r="E100" s="168"/>
      <c r="F100" s="168"/>
      <c r="G100" s="168"/>
      <c r="H100" s="168"/>
    </row>
    <row r="101" spans="1:8" ht="14.25">
      <c r="A101" s="168"/>
      <c r="B101" s="168"/>
      <c r="C101" s="168"/>
      <c r="D101" s="168"/>
      <c r="E101" s="168"/>
      <c r="F101" s="168"/>
      <c r="G101" s="168"/>
      <c r="H101" s="168"/>
    </row>
    <row r="102" spans="1:8" ht="14.25">
      <c r="A102" s="168"/>
      <c r="B102" s="168"/>
      <c r="C102" s="168"/>
      <c r="D102" s="168"/>
      <c r="E102" s="168"/>
      <c r="F102" s="168"/>
      <c r="G102" s="168"/>
      <c r="H102" s="168"/>
    </row>
    <row r="103" spans="1:8" ht="14.25">
      <c r="A103" s="168"/>
      <c r="B103" s="168"/>
      <c r="C103" s="168"/>
      <c r="D103" s="168"/>
      <c r="E103" s="168"/>
      <c r="F103" s="168"/>
      <c r="G103" s="168"/>
      <c r="H103" s="168"/>
    </row>
    <row r="104" spans="1:8" ht="14.25">
      <c r="A104" s="168"/>
      <c r="B104" s="168"/>
      <c r="C104" s="168"/>
      <c r="D104" s="168"/>
      <c r="E104" s="168"/>
      <c r="F104" s="168"/>
      <c r="G104" s="168"/>
      <c r="H104" s="168"/>
    </row>
    <row r="105" spans="1:8" ht="14.25">
      <c r="A105" s="168"/>
      <c r="B105" s="168"/>
      <c r="C105" s="168"/>
      <c r="D105" s="168"/>
      <c r="E105" s="168"/>
      <c r="F105" s="168"/>
      <c r="G105" s="168"/>
      <c r="H105" s="168"/>
    </row>
    <row r="106" spans="1:8" ht="14.25">
      <c r="A106" s="168"/>
      <c r="B106" s="168"/>
      <c r="C106" s="168"/>
      <c r="D106" s="168"/>
      <c r="E106" s="168"/>
      <c r="F106" s="168"/>
      <c r="G106" s="168"/>
      <c r="H106" s="168"/>
    </row>
    <row r="107" spans="1:8" ht="14.25">
      <c r="A107" s="168"/>
      <c r="B107" s="168"/>
      <c r="C107" s="168"/>
      <c r="D107" s="168"/>
      <c r="E107" s="168"/>
      <c r="F107" s="168"/>
      <c r="G107" s="168"/>
      <c r="H107" s="168"/>
    </row>
    <row r="108" spans="1:8" ht="14.25">
      <c r="A108" s="168"/>
      <c r="B108" s="168"/>
      <c r="C108" s="168"/>
      <c r="D108" s="168"/>
      <c r="E108" s="168"/>
      <c r="F108" s="168"/>
      <c r="G108" s="168"/>
      <c r="H108" s="168"/>
    </row>
    <row r="109" spans="1:8" ht="14.25">
      <c r="A109" s="168"/>
      <c r="B109" s="168"/>
      <c r="C109" s="168"/>
      <c r="D109" s="168"/>
      <c r="E109" s="168"/>
      <c r="F109" s="168"/>
      <c r="G109" s="168"/>
      <c r="H109" s="168"/>
    </row>
    <row r="110" spans="1:8" ht="14.25">
      <c r="A110" s="168"/>
      <c r="B110" s="168"/>
      <c r="C110" s="168"/>
      <c r="D110" s="168"/>
      <c r="E110" s="168"/>
      <c r="F110" s="168"/>
      <c r="G110" s="168"/>
      <c r="H110" s="168"/>
    </row>
    <row r="111" spans="1:8" ht="14.25">
      <c r="A111" s="168"/>
      <c r="B111" s="168"/>
      <c r="C111" s="168"/>
      <c r="D111" s="168"/>
      <c r="E111" s="168"/>
      <c r="F111" s="168"/>
      <c r="G111" s="168"/>
      <c r="H111" s="168"/>
    </row>
    <row r="112" spans="1:8" ht="14.25">
      <c r="A112" s="168"/>
      <c r="B112" s="168"/>
      <c r="C112" s="168"/>
      <c r="D112" s="168"/>
      <c r="E112" s="168"/>
      <c r="F112" s="168"/>
      <c r="G112" s="168"/>
      <c r="H112" s="168"/>
    </row>
    <row r="113" spans="1:8" ht="14.25">
      <c r="A113" s="168"/>
      <c r="B113" s="168"/>
      <c r="C113" s="168"/>
      <c r="D113" s="168"/>
      <c r="E113" s="168"/>
      <c r="F113" s="168"/>
      <c r="G113" s="168"/>
      <c r="H113" s="168"/>
    </row>
    <row r="114" spans="1:8" ht="14.25">
      <c r="A114" s="168"/>
      <c r="B114" s="168"/>
      <c r="C114" s="168"/>
      <c r="D114" s="168"/>
      <c r="E114" s="168"/>
      <c r="F114" s="168"/>
      <c r="G114" s="168"/>
      <c r="H114" s="168"/>
    </row>
    <row r="115" spans="1:8" ht="14.25">
      <c r="A115" s="168"/>
      <c r="B115" s="168"/>
      <c r="C115" s="168"/>
      <c r="D115" s="168"/>
      <c r="E115" s="168"/>
      <c r="F115" s="168"/>
      <c r="G115" s="168"/>
      <c r="H115" s="168"/>
    </row>
    <row r="116" spans="1:8" ht="14.25">
      <c r="A116" s="168"/>
      <c r="B116" s="168"/>
      <c r="C116" s="168"/>
      <c r="D116" s="168"/>
      <c r="E116" s="168"/>
      <c r="F116" s="168"/>
      <c r="G116" s="168"/>
      <c r="H116" s="168"/>
    </row>
    <row r="117" spans="1:8" ht="14.25">
      <c r="A117" s="168"/>
      <c r="B117" s="168"/>
      <c r="C117" s="168"/>
      <c r="D117" s="168"/>
      <c r="E117" s="168"/>
      <c r="F117" s="168"/>
      <c r="G117" s="168"/>
      <c r="H117" s="168"/>
    </row>
    <row r="118" spans="1:8" ht="14.25">
      <c r="A118" s="168"/>
      <c r="B118" s="168"/>
      <c r="C118" s="168"/>
      <c r="D118" s="168"/>
      <c r="E118" s="168"/>
      <c r="F118" s="168"/>
      <c r="G118" s="168"/>
      <c r="H118" s="168"/>
    </row>
    <row r="119" spans="1:8" ht="14.25">
      <c r="A119" s="168"/>
      <c r="B119" s="168"/>
      <c r="C119" s="168"/>
      <c r="D119" s="168"/>
      <c r="E119" s="168"/>
      <c r="F119" s="168"/>
      <c r="G119" s="168"/>
      <c r="H119" s="168"/>
    </row>
    <row r="120" spans="1:8" ht="14.25">
      <c r="A120" s="168"/>
      <c r="B120" s="168"/>
      <c r="C120" s="168"/>
      <c r="D120" s="168"/>
      <c r="E120" s="168"/>
      <c r="F120" s="168"/>
      <c r="G120" s="168"/>
      <c r="H120" s="168"/>
    </row>
    <row r="121" spans="1:8" ht="14.25">
      <c r="A121" s="168"/>
      <c r="B121" s="168"/>
      <c r="C121" s="168"/>
      <c r="D121" s="168"/>
      <c r="E121" s="168"/>
      <c r="F121" s="168"/>
      <c r="G121" s="168"/>
      <c r="H121" s="168"/>
    </row>
    <row r="122" spans="1:8" ht="14.25">
      <c r="A122" s="168"/>
      <c r="B122" s="168"/>
      <c r="C122" s="168"/>
      <c r="D122" s="168"/>
      <c r="E122" s="168"/>
      <c r="F122" s="168"/>
      <c r="G122" s="168"/>
      <c r="H122" s="168"/>
    </row>
    <row r="123" spans="1:8" ht="14.25">
      <c r="A123" s="168"/>
      <c r="B123" s="168"/>
      <c r="C123" s="168"/>
      <c r="D123" s="168"/>
      <c r="E123" s="168"/>
      <c r="F123" s="168"/>
      <c r="G123" s="168"/>
      <c r="H123" s="168"/>
    </row>
    <row r="124" spans="1:8" ht="14.25">
      <c r="A124" s="168"/>
      <c r="B124" s="168"/>
      <c r="C124" s="168"/>
      <c r="D124" s="168"/>
      <c r="E124" s="168"/>
      <c r="F124" s="168"/>
      <c r="G124" s="168"/>
      <c r="H124" s="168"/>
    </row>
    <row r="125" spans="1:8" ht="14.25">
      <c r="A125" s="168"/>
      <c r="B125" s="168"/>
      <c r="C125" s="168"/>
      <c r="D125" s="168"/>
      <c r="E125" s="168"/>
      <c r="F125" s="168"/>
      <c r="G125" s="168"/>
      <c r="H125" s="168"/>
    </row>
    <row r="126" spans="1:8" ht="14.25">
      <c r="A126" s="168"/>
      <c r="B126" s="168"/>
      <c r="C126" s="168"/>
      <c r="D126" s="168"/>
      <c r="E126" s="168"/>
      <c r="F126" s="168"/>
      <c r="G126" s="168"/>
      <c r="H126" s="168"/>
    </row>
    <row r="127" spans="1:8" ht="14.25">
      <c r="A127" s="168"/>
      <c r="B127" s="168"/>
      <c r="C127" s="168"/>
      <c r="D127" s="168"/>
      <c r="E127" s="168"/>
      <c r="F127" s="168"/>
      <c r="G127" s="168"/>
      <c r="H127" s="168"/>
    </row>
    <row r="128" spans="1:8" ht="14.25">
      <c r="A128" s="168"/>
      <c r="B128" s="168"/>
      <c r="C128" s="168"/>
      <c r="D128" s="168"/>
      <c r="E128" s="168"/>
      <c r="F128" s="168"/>
      <c r="G128" s="168"/>
      <c r="H128" s="168"/>
    </row>
    <row r="129" spans="1:8" ht="14.25">
      <c r="A129" s="168"/>
      <c r="B129" s="168"/>
      <c r="C129" s="168"/>
      <c r="D129" s="168"/>
      <c r="E129" s="168"/>
      <c r="F129" s="168"/>
      <c r="G129" s="168"/>
      <c r="H129" s="168"/>
    </row>
    <row r="130" spans="1:8" ht="14.25">
      <c r="A130" s="168"/>
      <c r="B130" s="168"/>
      <c r="C130" s="168"/>
      <c r="D130" s="168"/>
      <c r="E130" s="168"/>
      <c r="F130" s="168"/>
      <c r="G130" s="168"/>
      <c r="H130" s="168"/>
    </row>
    <row r="134" ht="14.25">
      <c r="A134" t="s">
        <v>108</v>
      </c>
    </row>
  </sheetData>
  <sheetProtection/>
  <mergeCells count="246">
    <mergeCell ref="A127:H127"/>
    <mergeCell ref="A128:H128"/>
    <mergeCell ref="A129:H129"/>
    <mergeCell ref="A130:H130"/>
    <mergeCell ref="A121:H121"/>
    <mergeCell ref="A122:H122"/>
    <mergeCell ref="A123:H123"/>
    <mergeCell ref="A124:H124"/>
    <mergeCell ref="A125:H125"/>
    <mergeCell ref="A126:H126"/>
    <mergeCell ref="A115:H115"/>
    <mergeCell ref="A116:H116"/>
    <mergeCell ref="A117:H117"/>
    <mergeCell ref="A118:H118"/>
    <mergeCell ref="A119:H119"/>
    <mergeCell ref="A120:H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H76:I76"/>
    <mergeCell ref="H78:I78"/>
    <mergeCell ref="A80:G80"/>
    <mergeCell ref="H80:I80"/>
    <mergeCell ref="A82:G82"/>
    <mergeCell ref="H82:I82"/>
    <mergeCell ref="H72:I72"/>
    <mergeCell ref="A73:I73"/>
    <mergeCell ref="D74:E74"/>
    <mergeCell ref="F74:G74"/>
    <mergeCell ref="H74:I74"/>
    <mergeCell ref="B75:C75"/>
    <mergeCell ref="D75:E75"/>
    <mergeCell ref="F75:G75"/>
    <mergeCell ref="H75:I75"/>
    <mergeCell ref="B70:C70"/>
    <mergeCell ref="D70:E70"/>
    <mergeCell ref="F70:G70"/>
    <mergeCell ref="H70:I70"/>
    <mergeCell ref="B71:C71"/>
    <mergeCell ref="D71:E71"/>
    <mergeCell ref="F71:G71"/>
    <mergeCell ref="H71:I71"/>
    <mergeCell ref="B68:C68"/>
    <mergeCell ref="D68:E68"/>
    <mergeCell ref="F68:G68"/>
    <mergeCell ref="H68:I68"/>
    <mergeCell ref="B69:C69"/>
    <mergeCell ref="D69:E69"/>
    <mergeCell ref="F69:G69"/>
    <mergeCell ref="H69:I69"/>
    <mergeCell ref="H65:I65"/>
    <mergeCell ref="A66:I66"/>
    <mergeCell ref="B67:C67"/>
    <mergeCell ref="D67:E67"/>
    <mergeCell ref="F67:G67"/>
    <mergeCell ref="H67:I67"/>
    <mergeCell ref="B63:C63"/>
    <mergeCell ref="D63:E63"/>
    <mergeCell ref="F63:G63"/>
    <mergeCell ref="H63:I63"/>
    <mergeCell ref="B64:C64"/>
    <mergeCell ref="D64:E64"/>
    <mergeCell ref="F64:G64"/>
    <mergeCell ref="H64:I64"/>
    <mergeCell ref="A60:I60"/>
    <mergeCell ref="B61:C61"/>
    <mergeCell ref="D61:E61"/>
    <mergeCell ref="F61:G61"/>
    <mergeCell ref="H61:I61"/>
    <mergeCell ref="A62:I62"/>
    <mergeCell ref="B56:C56"/>
    <mergeCell ref="D56:E56"/>
    <mergeCell ref="F56:G56"/>
    <mergeCell ref="H56:I56"/>
    <mergeCell ref="H57:I57"/>
    <mergeCell ref="H58:I58"/>
    <mergeCell ref="B53:C53"/>
    <mergeCell ref="D53:E53"/>
    <mergeCell ref="F53:G53"/>
    <mergeCell ref="H53:I53"/>
    <mergeCell ref="H54:I54"/>
    <mergeCell ref="A55:I55"/>
    <mergeCell ref="B51:C51"/>
    <mergeCell ref="D51:E51"/>
    <mergeCell ref="F51:G51"/>
    <mergeCell ref="H51:I51"/>
    <mergeCell ref="B52:C52"/>
    <mergeCell ref="D52:E52"/>
    <mergeCell ref="F52:G52"/>
    <mergeCell ref="H52:I52"/>
    <mergeCell ref="B48:C48"/>
    <mergeCell ref="D48:E48"/>
    <mergeCell ref="F48:G48"/>
    <mergeCell ref="H48:I48"/>
    <mergeCell ref="H49:I49"/>
    <mergeCell ref="A50:I50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B42:C42"/>
    <mergeCell ref="D42:E42"/>
    <mergeCell ref="F42:G42"/>
    <mergeCell ref="H42:I42"/>
    <mergeCell ref="B43:C43"/>
    <mergeCell ref="D43:E43"/>
    <mergeCell ref="F43:G43"/>
    <mergeCell ref="H43:I43"/>
    <mergeCell ref="B39:C39"/>
    <mergeCell ref="D39:E39"/>
    <mergeCell ref="F39:G39"/>
    <mergeCell ref="H39:I39"/>
    <mergeCell ref="H40:I40"/>
    <mergeCell ref="A41:I41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2:C32"/>
    <mergeCell ref="D32:E32"/>
    <mergeCell ref="F32:G32"/>
    <mergeCell ref="H32:I32"/>
    <mergeCell ref="H33:I33"/>
    <mergeCell ref="A34:I34"/>
    <mergeCell ref="B30:C30"/>
    <mergeCell ref="D30:E30"/>
    <mergeCell ref="F30:G30"/>
    <mergeCell ref="H30:I30"/>
    <mergeCell ref="B31:C31"/>
    <mergeCell ref="D31:E31"/>
    <mergeCell ref="F31:G31"/>
    <mergeCell ref="H31:I31"/>
    <mergeCell ref="B28:C29"/>
    <mergeCell ref="D28:E28"/>
    <mergeCell ref="F28:G28"/>
    <mergeCell ref="H28:I28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A21:I21"/>
    <mergeCell ref="B22:C22"/>
    <mergeCell ref="D22:E22"/>
    <mergeCell ref="F22:G22"/>
    <mergeCell ref="H22:I22"/>
    <mergeCell ref="A23:I23"/>
    <mergeCell ref="B16:C16"/>
    <mergeCell ref="D16:E16"/>
    <mergeCell ref="F16:G16"/>
    <mergeCell ref="H16:I16"/>
    <mergeCell ref="H17:I17"/>
    <mergeCell ref="A19:G19"/>
    <mergeCell ref="H19:I19"/>
    <mergeCell ref="B13:C13"/>
    <mergeCell ref="D13:E13"/>
    <mergeCell ref="F13:G13"/>
    <mergeCell ref="H13:I13"/>
    <mergeCell ref="H14:I14"/>
    <mergeCell ref="A15:I15"/>
    <mergeCell ref="A10:I10"/>
    <mergeCell ref="B11:C11"/>
    <mergeCell ref="D11:E11"/>
    <mergeCell ref="F11:G11"/>
    <mergeCell ref="H11:I11"/>
    <mergeCell ref="A12:I12"/>
    <mergeCell ref="B7:C7"/>
    <mergeCell ref="D7:E7"/>
    <mergeCell ref="F7:G7"/>
    <mergeCell ref="H7:I7"/>
    <mergeCell ref="A8:I8"/>
    <mergeCell ref="B9:C9"/>
    <mergeCell ref="D9:E9"/>
    <mergeCell ref="F9:G9"/>
    <mergeCell ref="H9:I9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U26" sqref="U26"/>
    </sheetView>
  </sheetViews>
  <sheetFormatPr defaultColWidth="9.140625" defaultRowHeight="15"/>
  <sheetData>
    <row r="1" spans="1:10" ht="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2"/>
    </row>
    <row r="2" spans="1:10" ht="14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2"/>
    </row>
    <row r="3" spans="1:10" ht="14.25">
      <c r="A3" s="178" t="s">
        <v>158</v>
      </c>
      <c r="B3" s="178"/>
      <c r="C3" s="178"/>
      <c r="D3" s="178"/>
      <c r="E3" s="178"/>
      <c r="F3" s="178"/>
      <c r="G3" s="178"/>
      <c r="H3" s="178"/>
      <c r="I3" s="178"/>
      <c r="J3" s="2"/>
    </row>
    <row r="4" spans="1:10" ht="14.25">
      <c r="A4" s="100" t="s">
        <v>54</v>
      </c>
      <c r="B4" s="100"/>
      <c r="C4" s="100"/>
      <c r="D4" s="100"/>
      <c r="E4" s="100"/>
      <c r="F4" s="100"/>
      <c r="G4" s="100"/>
      <c r="H4" s="100"/>
      <c r="I4" s="100"/>
      <c r="J4" s="2"/>
    </row>
    <row r="5" spans="1:10" ht="14.25">
      <c r="A5" s="180" t="s">
        <v>41</v>
      </c>
      <c r="B5" s="180"/>
      <c r="C5" s="180"/>
      <c r="D5" s="180"/>
      <c r="E5" s="180"/>
      <c r="F5" s="180"/>
      <c r="G5" s="180"/>
      <c r="H5" s="180"/>
      <c r="I5" s="180"/>
      <c r="J5" s="2"/>
    </row>
    <row r="6" spans="1:9" ht="14.25">
      <c r="A6" s="202" t="s">
        <v>34</v>
      </c>
      <c r="B6" s="203"/>
      <c r="C6" s="203"/>
      <c r="D6" s="203"/>
      <c r="E6" s="203"/>
      <c r="F6" s="203"/>
      <c r="G6" s="203"/>
      <c r="H6" s="203"/>
      <c r="I6" s="204"/>
    </row>
    <row r="7" spans="1:10" ht="38.25">
      <c r="A7" s="27" t="s">
        <v>2</v>
      </c>
      <c r="B7" s="181" t="s">
        <v>10</v>
      </c>
      <c r="C7" s="181"/>
      <c r="D7" s="181" t="s">
        <v>7</v>
      </c>
      <c r="E7" s="181"/>
      <c r="F7" s="181" t="s">
        <v>44</v>
      </c>
      <c r="G7" s="181"/>
      <c r="H7" s="205" t="s">
        <v>4</v>
      </c>
      <c r="I7" s="206"/>
      <c r="J7" s="35" t="s">
        <v>40</v>
      </c>
    </row>
    <row r="8" spans="1:10" ht="14.25">
      <c r="A8" s="238" t="s">
        <v>5</v>
      </c>
      <c r="B8" s="238"/>
      <c r="C8" s="238"/>
      <c r="D8" s="238"/>
      <c r="E8" s="238"/>
      <c r="F8" s="238"/>
      <c r="G8" s="238"/>
      <c r="H8" s="238"/>
      <c r="I8" s="238"/>
      <c r="J8" s="62"/>
    </row>
    <row r="9" spans="1:10" ht="14.25">
      <c r="A9" s="27">
        <v>1</v>
      </c>
      <c r="B9" s="214" t="s">
        <v>23</v>
      </c>
      <c r="C9" s="214"/>
      <c r="D9" s="181" t="s">
        <v>133</v>
      </c>
      <c r="E9" s="181"/>
      <c r="F9" s="181">
        <v>2027</v>
      </c>
      <c r="G9" s="181"/>
      <c r="H9" s="188">
        <v>13</v>
      </c>
      <c r="I9" s="188"/>
      <c r="J9" s="35"/>
    </row>
    <row r="10" spans="1:10" ht="14.25">
      <c r="A10" s="27">
        <v>2</v>
      </c>
      <c r="B10" s="214" t="s">
        <v>27</v>
      </c>
      <c r="C10" s="214"/>
      <c r="D10" s="181" t="s">
        <v>134</v>
      </c>
      <c r="E10" s="181"/>
      <c r="F10" s="181">
        <v>2027</v>
      </c>
      <c r="G10" s="181"/>
      <c r="H10" s="188">
        <v>13</v>
      </c>
      <c r="I10" s="188"/>
      <c r="J10" s="35">
        <v>1</v>
      </c>
    </row>
    <row r="11" spans="1:10" ht="14.25">
      <c r="A11" s="81">
        <v>3</v>
      </c>
      <c r="B11" s="214" t="s">
        <v>27</v>
      </c>
      <c r="C11" s="214"/>
      <c r="D11" s="260" t="s">
        <v>165</v>
      </c>
      <c r="E11" s="261"/>
      <c r="F11" s="262">
        <v>2025</v>
      </c>
      <c r="G11" s="263"/>
      <c r="H11" s="258">
        <v>16</v>
      </c>
      <c r="I11" s="259"/>
      <c r="J11" s="35"/>
    </row>
    <row r="12" spans="1:10" ht="15">
      <c r="A12" s="12"/>
      <c r="B12" s="12"/>
      <c r="C12" s="12"/>
      <c r="D12" s="12"/>
      <c r="E12" s="12"/>
      <c r="F12" s="12"/>
      <c r="G12" s="12"/>
      <c r="H12" s="239">
        <f>SUM(H9:I11)</f>
        <v>42</v>
      </c>
      <c r="I12" s="239"/>
      <c r="J12" s="15"/>
    </row>
    <row r="13" spans="1:10" ht="14.25">
      <c r="A13" s="238" t="s">
        <v>8</v>
      </c>
      <c r="B13" s="238"/>
      <c r="C13" s="238"/>
      <c r="D13" s="238"/>
      <c r="E13" s="238"/>
      <c r="F13" s="238"/>
      <c r="G13" s="238"/>
      <c r="H13" s="238"/>
      <c r="I13" s="238"/>
      <c r="J13" s="62"/>
    </row>
    <row r="14" spans="1:10" ht="14.25">
      <c r="A14" s="27">
        <v>1</v>
      </c>
      <c r="B14" s="214" t="s">
        <v>23</v>
      </c>
      <c r="C14" s="214"/>
      <c r="D14" s="181" t="s">
        <v>78</v>
      </c>
      <c r="E14" s="181"/>
      <c r="F14" s="181">
        <v>2025</v>
      </c>
      <c r="G14" s="181"/>
      <c r="H14" s="188">
        <v>3</v>
      </c>
      <c r="I14" s="188"/>
      <c r="J14" s="35"/>
    </row>
    <row r="15" spans="1:9" ht="14.25">
      <c r="A15" s="189" t="s">
        <v>8</v>
      </c>
      <c r="B15" s="189"/>
      <c r="C15" s="189"/>
      <c r="D15" s="189"/>
      <c r="E15" s="189"/>
      <c r="F15" s="189"/>
      <c r="G15" s="189"/>
      <c r="H15" s="41"/>
      <c r="I15" s="41"/>
    </row>
    <row r="16" spans="1:10" ht="15">
      <c r="A16" s="14">
        <v>1</v>
      </c>
      <c r="B16" s="214" t="s">
        <v>23</v>
      </c>
      <c r="C16" s="214"/>
      <c r="D16" s="220" t="s">
        <v>137</v>
      </c>
      <c r="E16" s="220"/>
      <c r="F16" s="186">
        <v>2024</v>
      </c>
      <c r="G16" s="187"/>
      <c r="H16" s="137">
        <v>5</v>
      </c>
      <c r="I16" s="138"/>
      <c r="J16" s="42"/>
    </row>
    <row r="17" spans="1:10" ht="15">
      <c r="A17" s="14">
        <v>2</v>
      </c>
      <c r="B17" s="216" t="s">
        <v>50</v>
      </c>
      <c r="C17" s="217"/>
      <c r="D17" s="240" t="s">
        <v>138</v>
      </c>
      <c r="E17" s="241"/>
      <c r="F17" s="186">
        <v>2025</v>
      </c>
      <c r="G17" s="187"/>
      <c r="H17" s="123">
        <v>2</v>
      </c>
      <c r="I17" s="123"/>
      <c r="J17" s="42"/>
    </row>
    <row r="18" spans="1:10" ht="15">
      <c r="A18" s="12"/>
      <c r="B18" s="12"/>
      <c r="C18" s="12"/>
      <c r="D18" s="12"/>
      <c r="E18" s="12"/>
      <c r="F18" s="12"/>
      <c r="G18" s="12"/>
      <c r="H18" s="239">
        <f>SUM(H16:I17)</f>
        <v>7</v>
      </c>
      <c r="I18" s="239"/>
      <c r="J18" s="15"/>
    </row>
    <row r="19" spans="1:10" ht="15">
      <c r="A19" s="12" t="s">
        <v>51</v>
      </c>
      <c r="B19" s="12"/>
      <c r="C19" s="12"/>
      <c r="D19" s="12"/>
      <c r="E19" s="12"/>
      <c r="F19" s="12"/>
      <c r="G19" s="12"/>
      <c r="H19" s="242">
        <f>H12+H14+H18</f>
        <v>52</v>
      </c>
      <c r="I19" s="242"/>
      <c r="J19" s="17">
        <v>1</v>
      </c>
    </row>
    <row r="21" spans="1:9" ht="14.25">
      <c r="A21" s="202" t="s">
        <v>36</v>
      </c>
      <c r="B21" s="203"/>
      <c r="C21" s="203"/>
      <c r="D21" s="203"/>
      <c r="E21" s="203"/>
      <c r="F21" s="203"/>
      <c r="G21" s="203"/>
      <c r="H21" s="203"/>
      <c r="I21" s="204"/>
    </row>
    <row r="22" spans="1:10" ht="38.25">
      <c r="A22" s="27" t="s">
        <v>2</v>
      </c>
      <c r="B22" s="181" t="s">
        <v>10</v>
      </c>
      <c r="C22" s="181"/>
      <c r="D22" s="181" t="s">
        <v>7</v>
      </c>
      <c r="E22" s="181"/>
      <c r="F22" s="181" t="s">
        <v>44</v>
      </c>
      <c r="G22" s="181"/>
      <c r="H22" s="205" t="s">
        <v>4</v>
      </c>
      <c r="I22" s="206"/>
      <c r="J22" s="35" t="s">
        <v>40</v>
      </c>
    </row>
    <row r="23" spans="1:10" ht="14.25">
      <c r="A23" s="243" t="s">
        <v>5</v>
      </c>
      <c r="B23" s="243"/>
      <c r="C23" s="243"/>
      <c r="D23" s="243"/>
      <c r="E23" s="243"/>
      <c r="F23" s="243"/>
      <c r="G23" s="243"/>
      <c r="H23" s="243"/>
      <c r="I23" s="243"/>
      <c r="J23" s="243"/>
    </row>
    <row r="24" spans="1:10" ht="14.25">
      <c r="A24" s="118"/>
      <c r="B24" s="118"/>
      <c r="C24" s="118"/>
      <c r="D24" s="118"/>
      <c r="E24" s="118"/>
      <c r="F24" s="118"/>
      <c r="G24" s="118"/>
      <c r="H24" s="118"/>
      <c r="I24" s="118"/>
      <c r="J24" s="117"/>
    </row>
    <row r="25" spans="1:10" ht="14.25">
      <c r="A25" s="27">
        <v>1</v>
      </c>
      <c r="B25" s="214" t="s">
        <v>23</v>
      </c>
      <c r="C25" s="214"/>
      <c r="D25" s="181" t="s">
        <v>135</v>
      </c>
      <c r="E25" s="181"/>
      <c r="F25" s="181">
        <v>2026</v>
      </c>
      <c r="G25" s="181"/>
      <c r="H25" s="208">
        <v>26</v>
      </c>
      <c r="I25" s="208"/>
      <c r="J25" s="62"/>
    </row>
    <row r="26" spans="1:10" ht="14.25">
      <c r="A26" s="27">
        <v>2</v>
      </c>
      <c r="B26" s="214" t="s">
        <v>27</v>
      </c>
      <c r="C26" s="214"/>
      <c r="D26" s="181" t="s">
        <v>136</v>
      </c>
      <c r="E26" s="181"/>
      <c r="F26" s="181">
        <v>2026</v>
      </c>
      <c r="G26" s="181"/>
      <c r="H26" s="208">
        <v>8</v>
      </c>
      <c r="I26" s="208"/>
      <c r="J26" s="62"/>
    </row>
    <row r="27" spans="1:10" ht="14.25">
      <c r="A27" s="81"/>
      <c r="B27" s="114"/>
      <c r="C27" s="114"/>
      <c r="D27" s="82"/>
      <c r="E27" s="82"/>
      <c r="F27" s="82"/>
      <c r="G27" s="82"/>
      <c r="H27" s="188">
        <f>SUM(H24:H26)</f>
        <v>34</v>
      </c>
      <c r="I27" s="188"/>
      <c r="J27" s="62"/>
    </row>
    <row r="28" spans="1:10" ht="14.25">
      <c r="A28" s="243" t="s">
        <v>6</v>
      </c>
      <c r="B28" s="243"/>
      <c r="C28" s="243"/>
      <c r="D28" s="243"/>
      <c r="E28" s="243"/>
      <c r="F28" s="243"/>
      <c r="G28" s="243"/>
      <c r="H28" s="243"/>
      <c r="I28" s="243"/>
      <c r="J28" s="243"/>
    </row>
    <row r="29" spans="1:10" ht="14.25">
      <c r="A29" s="27">
        <v>1</v>
      </c>
      <c r="B29" s="214" t="s">
        <v>23</v>
      </c>
      <c r="C29" s="214"/>
      <c r="D29" s="181" t="s">
        <v>104</v>
      </c>
      <c r="E29" s="181"/>
      <c r="F29" s="181">
        <v>2025</v>
      </c>
      <c r="G29" s="181"/>
      <c r="H29" s="208">
        <v>1</v>
      </c>
      <c r="I29" s="208"/>
      <c r="J29" s="62"/>
    </row>
    <row r="30" spans="1:10" ht="14.25">
      <c r="A30" s="27">
        <v>2</v>
      </c>
      <c r="B30" s="216" t="s">
        <v>50</v>
      </c>
      <c r="C30" s="217"/>
      <c r="D30" s="181" t="s">
        <v>105</v>
      </c>
      <c r="E30" s="181"/>
      <c r="F30" s="181">
        <v>2026</v>
      </c>
      <c r="G30" s="181"/>
      <c r="H30" s="208">
        <v>3</v>
      </c>
      <c r="I30" s="208"/>
      <c r="J30" s="62"/>
    </row>
    <row r="31" spans="1:10" ht="14.25">
      <c r="A31" s="27">
        <v>3</v>
      </c>
      <c r="B31" s="214" t="s">
        <v>27</v>
      </c>
      <c r="C31" s="214"/>
      <c r="D31" s="181" t="s">
        <v>106</v>
      </c>
      <c r="E31" s="181"/>
      <c r="F31" s="181">
        <v>2024</v>
      </c>
      <c r="G31" s="181"/>
      <c r="H31" s="244">
        <v>12</v>
      </c>
      <c r="I31" s="245"/>
      <c r="J31" s="62"/>
    </row>
    <row r="32" spans="1:10" ht="14.25">
      <c r="A32" s="81"/>
      <c r="B32" s="114"/>
      <c r="C32" s="114"/>
      <c r="D32" s="82"/>
      <c r="E32" s="82"/>
      <c r="F32" s="82"/>
      <c r="G32" s="82"/>
      <c r="H32" s="188">
        <f>SUM(H29:H31)</f>
        <v>16</v>
      </c>
      <c r="I32" s="188"/>
      <c r="J32" s="62"/>
    </row>
    <row r="33" spans="1:10" ht="14.25">
      <c r="A33" s="246" t="s">
        <v>6</v>
      </c>
      <c r="B33" s="246"/>
      <c r="C33" s="246"/>
      <c r="D33" s="246"/>
      <c r="E33" s="246"/>
      <c r="F33" s="246"/>
      <c r="G33" s="246"/>
      <c r="H33" s="243"/>
      <c r="I33" s="243"/>
      <c r="J33" s="246"/>
    </row>
    <row r="34" spans="1:10" ht="15">
      <c r="A34" s="27">
        <v>1</v>
      </c>
      <c r="B34" s="214" t="s">
        <v>23</v>
      </c>
      <c r="C34" s="214"/>
      <c r="D34" s="181" t="s">
        <v>79</v>
      </c>
      <c r="E34" s="181"/>
      <c r="F34" s="186">
        <v>2024</v>
      </c>
      <c r="G34" s="187"/>
      <c r="H34" s="137">
        <v>3</v>
      </c>
      <c r="I34" s="138"/>
      <c r="J34" s="62"/>
    </row>
    <row r="35" spans="1:10" ht="15">
      <c r="A35" s="27">
        <v>2</v>
      </c>
      <c r="B35" s="216" t="s">
        <v>50</v>
      </c>
      <c r="C35" s="217"/>
      <c r="D35" s="181" t="s">
        <v>80</v>
      </c>
      <c r="E35" s="181"/>
      <c r="F35" s="186">
        <v>2025</v>
      </c>
      <c r="G35" s="187"/>
      <c r="H35" s="143">
        <v>8</v>
      </c>
      <c r="I35" s="144"/>
      <c r="J35" s="62"/>
    </row>
    <row r="36" spans="1:10" ht="14.25">
      <c r="A36" s="60"/>
      <c r="B36" s="61"/>
      <c r="C36" s="61"/>
      <c r="D36" s="61"/>
      <c r="E36" s="61"/>
      <c r="F36" s="61"/>
      <c r="G36" s="61"/>
      <c r="H36" s="213">
        <f>SUM(H34:H35)</f>
        <v>11</v>
      </c>
      <c r="I36" s="213"/>
      <c r="J36" s="35"/>
    </row>
    <row r="37" spans="1:9" ht="14.25">
      <c r="A37" s="189" t="s">
        <v>9</v>
      </c>
      <c r="B37" s="189"/>
      <c r="C37" s="189"/>
      <c r="D37" s="189"/>
      <c r="E37" s="189"/>
      <c r="F37" s="189"/>
      <c r="G37" s="189"/>
      <c r="H37" s="189"/>
      <c r="I37" s="189"/>
    </row>
    <row r="38" spans="1:10" ht="15">
      <c r="A38" s="14">
        <v>1</v>
      </c>
      <c r="B38" s="216" t="s">
        <v>50</v>
      </c>
      <c r="C38" s="217"/>
      <c r="D38" s="240" t="s">
        <v>52</v>
      </c>
      <c r="E38" s="241"/>
      <c r="F38" s="186">
        <v>2024</v>
      </c>
      <c r="G38" s="187"/>
      <c r="H38" s="257">
        <v>10</v>
      </c>
      <c r="I38" s="257"/>
      <c r="J38" s="21"/>
    </row>
    <row r="39" spans="1:10" ht="15">
      <c r="A39" s="29"/>
      <c r="B39" s="29"/>
      <c r="C39" s="29"/>
      <c r="D39" s="29"/>
      <c r="E39" s="29"/>
      <c r="F39" s="29"/>
      <c r="G39" s="29"/>
      <c r="H39" s="247">
        <f>SUM(H38:H38)</f>
        <v>10</v>
      </c>
      <c r="I39" s="248"/>
      <c r="J39" s="20">
        <f>SUM(J34:J38)</f>
        <v>0</v>
      </c>
    </row>
    <row r="40" spans="1:10" ht="15">
      <c r="A40" s="28"/>
      <c r="B40" s="198"/>
      <c r="C40" s="198"/>
      <c r="D40" s="177"/>
      <c r="E40" s="177"/>
      <c r="F40" s="39"/>
      <c r="G40" s="39"/>
      <c r="H40" s="119"/>
      <c r="I40" s="119"/>
      <c r="J40" s="56"/>
    </row>
    <row r="41" ht="15">
      <c r="J41" s="21"/>
    </row>
    <row r="42" spans="1:10" ht="15">
      <c r="A42" s="12" t="s">
        <v>53</v>
      </c>
      <c r="B42" s="12"/>
      <c r="C42" s="12"/>
      <c r="D42" s="12"/>
      <c r="E42" s="12"/>
      <c r="F42" s="12"/>
      <c r="G42" s="12"/>
      <c r="H42" s="162">
        <f>H27+H32+H36+H39</f>
        <v>71</v>
      </c>
      <c r="I42" s="163"/>
      <c r="J42" s="18">
        <f>J36+J39</f>
        <v>0</v>
      </c>
    </row>
    <row r="43" spans="1:10" ht="15">
      <c r="A43" s="12"/>
      <c r="B43" s="12"/>
      <c r="C43" s="12"/>
      <c r="D43" s="12"/>
      <c r="E43" s="12"/>
      <c r="F43" s="12"/>
      <c r="G43" s="12"/>
      <c r="H43" s="112"/>
      <c r="I43" s="112"/>
      <c r="J43" s="21"/>
    </row>
    <row r="44" spans="1:10" ht="15.75">
      <c r="A44" s="249" t="s">
        <v>39</v>
      </c>
      <c r="B44" s="250"/>
      <c r="C44" s="250"/>
      <c r="D44" s="250"/>
      <c r="E44" s="250"/>
      <c r="F44" s="250"/>
      <c r="G44" s="251"/>
      <c r="H44" s="252">
        <f>H19+H42</f>
        <v>123</v>
      </c>
      <c r="I44" s="253"/>
      <c r="J44" s="43">
        <f>J19+J42</f>
        <v>1</v>
      </c>
    </row>
    <row r="47" spans="1:9" ht="14.25">
      <c r="A47" s="178" t="s">
        <v>141</v>
      </c>
      <c r="B47" s="178"/>
      <c r="C47" s="178"/>
      <c r="D47" s="178"/>
      <c r="E47" s="178"/>
      <c r="F47" s="178"/>
      <c r="G47" s="178"/>
      <c r="H47" s="178"/>
      <c r="I47" s="178"/>
    </row>
    <row r="48" spans="1:9" ht="14.25">
      <c r="A48" s="168" t="s">
        <v>159</v>
      </c>
      <c r="B48" s="168"/>
      <c r="C48" s="168"/>
      <c r="D48" s="168"/>
      <c r="E48" s="168"/>
      <c r="F48" s="168"/>
      <c r="G48" s="168"/>
      <c r="H48" s="168"/>
      <c r="I48" s="168"/>
    </row>
    <row r="49" spans="1:9" ht="14.25">
      <c r="A49" s="168" t="s">
        <v>160</v>
      </c>
      <c r="B49" s="168"/>
      <c r="C49" s="168"/>
      <c r="D49" s="168"/>
      <c r="E49" s="168"/>
      <c r="F49" s="168"/>
      <c r="G49" s="168"/>
      <c r="H49" s="168"/>
      <c r="I49" s="168"/>
    </row>
    <row r="50" spans="1:9" ht="14.25">
      <c r="A50" s="168" t="s">
        <v>161</v>
      </c>
      <c r="B50" s="168"/>
      <c r="C50" s="168"/>
      <c r="D50" s="168"/>
      <c r="E50" s="168"/>
      <c r="F50" s="168"/>
      <c r="G50" s="168"/>
      <c r="H50" s="168"/>
      <c r="I50" s="168"/>
    </row>
    <row r="51" spans="1:9" ht="14.25">
      <c r="A51" s="168" t="s">
        <v>162</v>
      </c>
      <c r="B51" s="168"/>
      <c r="C51" s="168"/>
      <c r="D51" s="168"/>
      <c r="E51" s="168"/>
      <c r="F51" s="168"/>
      <c r="G51" s="168"/>
      <c r="H51" s="168"/>
      <c r="I51" s="168"/>
    </row>
    <row r="52" spans="1:9" ht="14.25">
      <c r="A52" s="168" t="s">
        <v>163</v>
      </c>
      <c r="B52" s="168"/>
      <c r="C52" s="168"/>
      <c r="D52" s="168"/>
      <c r="E52" s="168"/>
      <c r="F52" s="168"/>
      <c r="G52" s="168"/>
      <c r="H52" s="168"/>
      <c r="I52" s="168"/>
    </row>
    <row r="53" spans="1:9" ht="14.25">
      <c r="A53" s="168" t="s">
        <v>164</v>
      </c>
      <c r="B53" s="168"/>
      <c r="C53" s="168"/>
      <c r="D53" s="168"/>
      <c r="E53" s="168"/>
      <c r="F53" s="168"/>
      <c r="G53" s="168"/>
      <c r="H53" s="168"/>
      <c r="I53" s="168"/>
    </row>
    <row r="54" spans="1:9" ht="14.25">
      <c r="A54" s="168" t="s">
        <v>166</v>
      </c>
      <c r="B54" s="168"/>
      <c r="C54" s="168"/>
      <c r="D54" s="168"/>
      <c r="E54" s="168"/>
      <c r="F54" s="168"/>
      <c r="G54" s="168"/>
      <c r="H54" s="168"/>
      <c r="I54" s="168"/>
    </row>
    <row r="55" spans="1:9" ht="14.25">
      <c r="A55" s="168"/>
      <c r="B55" s="168"/>
      <c r="C55" s="168"/>
      <c r="D55" s="168"/>
      <c r="E55" s="168"/>
      <c r="F55" s="168"/>
      <c r="G55" s="168"/>
      <c r="H55" s="168"/>
      <c r="I55" s="168"/>
    </row>
    <row r="56" spans="1:9" ht="14.25">
      <c r="A56" s="168"/>
      <c r="B56" s="168"/>
      <c r="C56" s="168"/>
      <c r="D56" s="168"/>
      <c r="E56" s="168"/>
      <c r="F56" s="168"/>
      <c r="G56" s="168"/>
      <c r="H56" s="168"/>
      <c r="I56" s="168"/>
    </row>
    <row r="57" spans="1:9" ht="14.25">
      <c r="A57" s="168"/>
      <c r="B57" s="168"/>
      <c r="C57" s="168"/>
      <c r="D57" s="168"/>
      <c r="E57" s="168"/>
      <c r="F57" s="168"/>
      <c r="G57" s="168"/>
      <c r="H57" s="168"/>
      <c r="I57" s="168"/>
    </row>
    <row r="58" spans="1:9" ht="14.25">
      <c r="A58" s="168"/>
      <c r="B58" s="168"/>
      <c r="C58" s="168"/>
      <c r="D58" s="168"/>
      <c r="E58" s="168"/>
      <c r="F58" s="168"/>
      <c r="G58" s="168"/>
      <c r="H58" s="168"/>
      <c r="I58" s="168"/>
    </row>
    <row r="59" spans="1:9" ht="14.25">
      <c r="A59" s="168"/>
      <c r="B59" s="168"/>
      <c r="C59" s="168"/>
      <c r="D59" s="168"/>
      <c r="E59" s="168"/>
      <c r="F59" s="168"/>
      <c r="G59" s="168"/>
      <c r="H59" s="168"/>
      <c r="I59" s="168"/>
    </row>
    <row r="60" spans="1:9" ht="14.25">
      <c r="A60" s="168"/>
      <c r="B60" s="168"/>
      <c r="C60" s="168"/>
      <c r="D60" s="168"/>
      <c r="E60" s="168"/>
      <c r="F60" s="168"/>
      <c r="G60" s="168"/>
      <c r="H60" s="168"/>
      <c r="I60" s="168"/>
    </row>
    <row r="61" spans="1:9" ht="14.25">
      <c r="A61" s="168"/>
      <c r="B61" s="168"/>
      <c r="C61" s="168"/>
      <c r="D61" s="168"/>
      <c r="E61" s="168"/>
      <c r="F61" s="168"/>
      <c r="G61" s="168"/>
      <c r="H61" s="168"/>
      <c r="I61" s="168"/>
    </row>
    <row r="62" spans="1:9" ht="14.25">
      <c r="A62" s="168"/>
      <c r="B62" s="168"/>
      <c r="C62" s="168"/>
      <c r="D62" s="168"/>
      <c r="E62" s="168"/>
      <c r="F62" s="168"/>
      <c r="G62" s="168"/>
      <c r="H62" s="168"/>
      <c r="I62" s="168"/>
    </row>
    <row r="63" spans="1:9" ht="14.25">
      <c r="A63" s="168"/>
      <c r="B63" s="168"/>
      <c r="C63" s="168"/>
      <c r="D63" s="168"/>
      <c r="E63" s="168"/>
      <c r="F63" s="168"/>
      <c r="G63" s="168"/>
      <c r="H63" s="168"/>
      <c r="I63" s="168"/>
    </row>
    <row r="64" spans="1:9" ht="14.25">
      <c r="A64" s="168"/>
      <c r="B64" s="168"/>
      <c r="C64" s="168"/>
      <c r="D64" s="168"/>
      <c r="E64" s="168"/>
      <c r="F64" s="168"/>
      <c r="G64" s="168"/>
      <c r="H64" s="168"/>
      <c r="I64" s="168"/>
    </row>
    <row r="65" spans="1:9" ht="14.25">
      <c r="A65" s="168"/>
      <c r="B65" s="168"/>
      <c r="C65" s="168"/>
      <c r="D65" s="168"/>
      <c r="E65" s="168"/>
      <c r="F65" s="168"/>
      <c r="G65" s="168"/>
      <c r="H65" s="168"/>
      <c r="I65" s="168"/>
    </row>
  </sheetData>
  <sheetProtection/>
  <mergeCells count="109">
    <mergeCell ref="B11:C11"/>
    <mergeCell ref="H11:I11"/>
    <mergeCell ref="D11:E11"/>
    <mergeCell ref="F11:G11"/>
    <mergeCell ref="A62:I62"/>
    <mergeCell ref="A63:I63"/>
    <mergeCell ref="A50:I50"/>
    <mergeCell ref="A51:I51"/>
    <mergeCell ref="A52:I52"/>
    <mergeCell ref="A53:I53"/>
    <mergeCell ref="A64:I64"/>
    <mergeCell ref="A65:I65"/>
    <mergeCell ref="A56:I56"/>
    <mergeCell ref="A57:I57"/>
    <mergeCell ref="A58:I58"/>
    <mergeCell ref="A59:I59"/>
    <mergeCell ref="A60:I60"/>
    <mergeCell ref="A61:I61"/>
    <mergeCell ref="A54:I54"/>
    <mergeCell ref="A55:I55"/>
    <mergeCell ref="H42:I42"/>
    <mergeCell ref="A44:G44"/>
    <mergeCell ref="H44:I44"/>
    <mergeCell ref="A47:I47"/>
    <mergeCell ref="A48:I48"/>
    <mergeCell ref="A49:I49"/>
    <mergeCell ref="B38:C38"/>
    <mergeCell ref="D38:E38"/>
    <mergeCell ref="F38:G38"/>
    <mergeCell ref="H38:I38"/>
    <mergeCell ref="H39:I39"/>
    <mergeCell ref="B40:C40"/>
    <mergeCell ref="D40:E40"/>
    <mergeCell ref="H40:I40"/>
    <mergeCell ref="B35:C35"/>
    <mergeCell ref="D35:E35"/>
    <mergeCell ref="F35:G35"/>
    <mergeCell ref="H35:I35"/>
    <mergeCell ref="H36:I36"/>
    <mergeCell ref="A37:I37"/>
    <mergeCell ref="H32:I32"/>
    <mergeCell ref="A33:J33"/>
    <mergeCell ref="B34:C34"/>
    <mergeCell ref="D34:E34"/>
    <mergeCell ref="F34:G34"/>
    <mergeCell ref="H34:I34"/>
    <mergeCell ref="B30:C30"/>
    <mergeCell ref="D30:E30"/>
    <mergeCell ref="F30:G30"/>
    <mergeCell ref="H30:I30"/>
    <mergeCell ref="B31:C31"/>
    <mergeCell ref="D31:E31"/>
    <mergeCell ref="F31:G31"/>
    <mergeCell ref="H31:I31"/>
    <mergeCell ref="H27:I27"/>
    <mergeCell ref="A28:J28"/>
    <mergeCell ref="B29:C29"/>
    <mergeCell ref="D29:E29"/>
    <mergeCell ref="F29:G29"/>
    <mergeCell ref="H29:I29"/>
    <mergeCell ref="A23:J23"/>
    <mergeCell ref="B25:C25"/>
    <mergeCell ref="D25:E25"/>
    <mergeCell ref="F25:G25"/>
    <mergeCell ref="H25:I25"/>
    <mergeCell ref="B26:C26"/>
    <mergeCell ref="D26:E26"/>
    <mergeCell ref="F26:G26"/>
    <mergeCell ref="H26:I26"/>
    <mergeCell ref="H18:I18"/>
    <mergeCell ref="H19:I19"/>
    <mergeCell ref="A21:I21"/>
    <mergeCell ref="B22:C22"/>
    <mergeCell ref="D22:E22"/>
    <mergeCell ref="F22:G22"/>
    <mergeCell ref="H22:I22"/>
    <mergeCell ref="A15:G15"/>
    <mergeCell ref="B16:C16"/>
    <mergeCell ref="D16:E16"/>
    <mergeCell ref="F16:G16"/>
    <mergeCell ref="H16:I16"/>
    <mergeCell ref="B17:C17"/>
    <mergeCell ref="D17:E17"/>
    <mergeCell ref="F17:G17"/>
    <mergeCell ref="H17:I17"/>
    <mergeCell ref="H12:I12"/>
    <mergeCell ref="A13:I13"/>
    <mergeCell ref="B14:C14"/>
    <mergeCell ref="D14:E14"/>
    <mergeCell ref="F14:G14"/>
    <mergeCell ref="H14:I14"/>
    <mergeCell ref="A8:I8"/>
    <mergeCell ref="B9:C9"/>
    <mergeCell ref="D9:E9"/>
    <mergeCell ref="F9:G9"/>
    <mergeCell ref="H9:I9"/>
    <mergeCell ref="B10:C10"/>
    <mergeCell ref="D10:E10"/>
    <mergeCell ref="F10:G10"/>
    <mergeCell ref="H10:I10"/>
    <mergeCell ref="A1:I1"/>
    <mergeCell ref="A2:I2"/>
    <mergeCell ref="A3:I3"/>
    <mergeCell ref="A5:I5"/>
    <mergeCell ref="A6:I6"/>
    <mergeCell ref="B7:C7"/>
    <mergeCell ref="D7:E7"/>
    <mergeCell ref="F7:G7"/>
    <mergeCell ref="H7:I7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2024-04-08T04:09:03Z</dcterms:modified>
  <cp:category/>
  <cp:version/>
  <cp:contentType/>
  <cp:contentStatus/>
</cp:coreProperties>
</file>